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VIDENCIAS COVID 19 SEMANA 24 AL 27 MARZO 2020\"/>
    </mc:Choice>
  </mc:AlternateContent>
  <bookViews>
    <workbookView xWindow="0" yWindow="0" windowWidth="15360" windowHeight="7755" firstSheet="2" activeTab="2"/>
  </bookViews>
  <sheets>
    <sheet name="INSTRUCTIVO NIVEL EXP.COVID 19" sheetId="2" r:id="rId1"/>
    <sheet name="SEMANA 4 DE MAYO 2020" sheetId="19" r:id="rId2"/>
    <sheet name="SEMANA 11 MAYO 2020" sheetId="2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20" l="1"/>
  <c r="U11" i="20"/>
  <c r="U9" i="20"/>
  <c r="F20" i="20"/>
  <c r="R20" i="20" l="1"/>
  <c r="N20" i="20"/>
  <c r="J20" i="20"/>
  <c r="U20" i="20"/>
  <c r="U19" i="20"/>
  <c r="U18" i="20"/>
  <c r="U17" i="20"/>
  <c r="U16" i="20"/>
  <c r="U15" i="20"/>
  <c r="U14" i="20"/>
  <c r="U12" i="20"/>
  <c r="U10" i="20"/>
  <c r="U8" i="20"/>
  <c r="U7" i="20"/>
  <c r="U6" i="20"/>
  <c r="U5" i="20"/>
  <c r="U4" i="20"/>
  <c r="R20" i="19"/>
  <c r="N20" i="19"/>
  <c r="J20" i="19"/>
  <c r="F20" i="19"/>
  <c r="U20" i="19" s="1"/>
  <c r="U19" i="19"/>
  <c r="U18" i="19"/>
  <c r="U17" i="19"/>
  <c r="U16" i="19"/>
  <c r="U15" i="19"/>
  <c r="U14" i="19"/>
  <c r="U13" i="19"/>
  <c r="U12" i="19"/>
  <c r="U11" i="19"/>
  <c r="U10" i="19"/>
  <c r="U9" i="19"/>
  <c r="U8" i="19"/>
  <c r="U7" i="19"/>
  <c r="U6" i="19"/>
  <c r="U5" i="19"/>
  <c r="U4" i="19"/>
</calcChain>
</file>

<file path=xl/sharedStrings.xml><?xml version="1.0" encoding="utf-8"?>
<sst xmlns="http://schemas.openxmlformats.org/spreadsheetml/2006/main" count="416" uniqueCount="80">
  <si>
    <t>PORCENTAJE CUMPLIMIENTO</t>
  </si>
  <si>
    <t>PREGUNTA VERIFICACION CUMPLIMIENTO BIOSEGURIDAD CON EMPLEADOS POR COVID 19 SEMILLAS DE FE IPS CAD</t>
  </si>
  <si>
    <t>NIT 811035201-7.                         CODIGO: 053180808801          SERVICIOS SOLO EN SALUD MENTAL</t>
  </si>
  <si>
    <t>SI</t>
  </si>
  <si>
    <t>NO</t>
  </si>
  <si>
    <t>PLAN DE MEJORA</t>
  </si>
  <si>
    <t>%</t>
  </si>
  <si>
    <t>% Y MOTIVO</t>
  </si>
  <si>
    <t>NO=INCUMPLIMIENTO, % Y MOTIVO</t>
  </si>
  <si>
    <t>DISPONIBILIDAD DE ELEMENTOS PROTECCION PERSONAL</t>
  </si>
  <si>
    <t>ENTREGA DE ELEMENTOS PROTECCION PERSONAL</t>
  </si>
  <si>
    <t>USO CORRECTO DE ELEMENTOS PROTECCION PERSONAL</t>
  </si>
  <si>
    <t>ACATAMIENTO MEDIDAS DEL PROTOCOLO BIOSEGURIDAD</t>
  </si>
  <si>
    <t>REALIZADO</t>
  </si>
  <si>
    <t>EJECUTADO</t>
  </si>
  <si>
    <t>EVALUE CADA ITEM EN SI O NO EXCRIBA UNA X, DÉ VALOR  DE 1 A 100 AL PORCENTAJE % POR SEPARADO Y ANEXE EVIDENCIA</t>
  </si>
  <si>
    <r>
      <t>1.</t>
    </r>
    <r>
      <rPr>
        <i/>
        <sz val="9"/>
        <color theme="1"/>
        <rFont val="Times New Roman"/>
        <family val="1"/>
      </rPr>
      <t xml:space="preserve">  </t>
    </r>
    <r>
      <rPr>
        <sz val="9"/>
        <color theme="1"/>
        <rFont val="Arial Narrow"/>
        <family val="2"/>
      </rPr>
      <t>¿Ha identificado la cantidad que USTED necesita de los EPP como tapaboca antifluido y/o caretas de proteccion, jabon antibacterial, guantes, ropa quirurgica, zapatos antideslizantes, entregarle desde el area administrativa</t>
    </r>
    <r>
      <rPr>
        <u/>
        <sz val="9"/>
        <color theme="1"/>
        <rFont val="Arial Narrow"/>
        <family val="2"/>
      </rPr>
      <t xml:space="preserve"> acorde a su cargo, al área donde labora y al nivel de exposición al riesgo por COVID-19</t>
    </r>
    <r>
      <rPr>
        <sz val="9"/>
        <color theme="1"/>
        <rFont val="Arial Narrow"/>
        <family val="2"/>
      </rPr>
      <t>?</t>
    </r>
  </si>
  <si>
    <r>
      <rPr>
        <b/>
        <i/>
        <sz val="9"/>
        <color theme="1"/>
        <rFont val="Arial Narrow"/>
        <family val="2"/>
      </rPr>
      <t>NIVEL DIRECTO</t>
    </r>
    <r>
      <rPr>
        <i/>
        <sz val="9"/>
        <color theme="1"/>
        <rFont val="Arial Narrow"/>
        <family val="2"/>
      </rPr>
      <t xml:space="preserve">:Trabajador de la salud que atiende directamente a los personas contagiadas por COVID 19. </t>
    </r>
    <r>
      <rPr>
        <b/>
        <i/>
        <sz val="9"/>
        <color theme="1"/>
        <rFont val="Arial Narrow"/>
        <family val="2"/>
      </rPr>
      <t>NIVEL INDIRECTO</t>
    </r>
    <r>
      <rPr>
        <i/>
        <sz val="9"/>
        <color theme="1"/>
        <rFont val="Arial Narrow"/>
        <family val="2"/>
      </rPr>
      <t xml:space="preserve">: Trabajador de area administrativa o de la salud que NO tenga contacto directo con personas contagiadas por COVID 19 y/o sospechasas de contagio. </t>
    </r>
    <r>
      <rPr>
        <b/>
        <i/>
        <sz val="9"/>
        <color theme="1"/>
        <rFont val="Arial Narrow"/>
        <family val="2"/>
      </rPr>
      <t>NIVEL INTERMEDIO</t>
    </r>
    <r>
      <rPr>
        <i/>
        <sz val="9"/>
        <color theme="1"/>
        <rFont val="Arial Narrow"/>
        <family val="2"/>
      </rPr>
      <t>: Trabajador de cualquier area en contacto con materiales de uso exclusivo de las personas contagiadas por COVID 19 y/o sospechasas de contagio y/o en riesgo alto de tener el virus.</t>
    </r>
  </si>
  <si>
    <r>
      <t>2.</t>
    </r>
    <r>
      <rPr>
        <i/>
        <sz val="9"/>
        <color theme="1"/>
        <rFont val="Times New Roman"/>
        <family val="1"/>
      </rPr>
      <t xml:space="preserve">  </t>
    </r>
    <r>
      <rPr>
        <sz val="9"/>
        <color theme="1"/>
        <rFont val="Arial Narrow"/>
        <family val="2"/>
      </rPr>
      <t>¿Sabe USTED si los EPP entregados cumplen con las características establecidas por el Ministerio de Salud y Protección Social?</t>
    </r>
  </si>
  <si>
    <r>
      <t>3.</t>
    </r>
    <r>
      <rPr>
        <i/>
        <sz val="9"/>
        <color theme="1"/>
        <rFont val="Times New Roman"/>
        <family val="1"/>
      </rPr>
      <t xml:space="preserve">  </t>
    </r>
    <r>
      <rPr>
        <sz val="9"/>
        <color theme="1"/>
        <rFont val="Arial Narrow"/>
        <family val="2"/>
      </rPr>
      <t xml:space="preserve">¿Se está entregando los EPP a todos los trabajadores de acuerdo al grado de exposición al riesgo? </t>
    </r>
  </si>
  <si>
    <r>
      <t>4.</t>
    </r>
    <r>
      <rPr>
        <i/>
        <sz val="9"/>
        <color theme="1"/>
        <rFont val="Times New Roman"/>
        <family val="1"/>
      </rPr>
      <t xml:space="preserve">  </t>
    </r>
    <r>
      <rPr>
        <sz val="9"/>
        <color theme="1"/>
        <rFont val="Arial Narrow"/>
        <family val="2"/>
      </rPr>
      <t>¿Los EPP se están entregando oportunamente?</t>
    </r>
  </si>
  <si>
    <r>
      <t>5.</t>
    </r>
    <r>
      <rPr>
        <i/>
        <sz val="9"/>
        <color theme="1"/>
        <rFont val="Times New Roman"/>
        <family val="1"/>
      </rPr>
      <t xml:space="preserve">  </t>
    </r>
    <r>
      <rPr>
        <sz val="9"/>
        <color theme="1"/>
        <rFont val="Arial Narrow"/>
        <family val="2"/>
      </rPr>
      <t xml:space="preserve">¿Se está garantizando la entrega de los EPP en la cantidad y reemplazo de uso requerido? </t>
    </r>
    <r>
      <rPr>
        <i/>
        <sz val="9"/>
        <color theme="1"/>
        <rFont val="Arial Narrow"/>
        <family val="2"/>
      </rPr>
      <t>Evidencia: Base de trabajadores con</t>
    </r>
    <r>
      <rPr>
        <i/>
        <u/>
        <sz val="9"/>
        <color theme="1"/>
        <rFont val="Arial Narrow"/>
        <family val="2"/>
      </rPr>
      <t xml:space="preserve"> registro</t>
    </r>
    <r>
      <rPr>
        <i/>
        <sz val="9"/>
        <color theme="1"/>
        <rFont val="Arial Narrow"/>
        <family val="2"/>
      </rPr>
      <t xml:space="preserve"> de frecuencia y entrega de los EPP a cada trabajador.</t>
    </r>
  </si>
  <si>
    <r>
      <t>6.</t>
    </r>
    <r>
      <rPr>
        <i/>
        <sz val="9"/>
        <color theme="1"/>
        <rFont val="Times New Roman"/>
        <family val="1"/>
      </rPr>
      <t xml:space="preserve">  </t>
    </r>
    <r>
      <rPr>
        <sz val="9"/>
        <color theme="1"/>
        <rFont val="Arial Narrow"/>
        <family val="2"/>
      </rPr>
      <t xml:space="preserve">¿Se ha planeado lo necesario para contar con </t>
    </r>
    <r>
      <rPr>
        <u/>
        <sz val="9"/>
        <color theme="1"/>
        <rFont val="Arial Narrow"/>
        <family val="2"/>
      </rPr>
      <t>suficiente inventario que garantice la disponibilidad</t>
    </r>
    <r>
      <rPr>
        <sz val="9"/>
        <color theme="1"/>
        <rFont val="Arial Narrow"/>
        <family val="2"/>
      </rPr>
      <t xml:space="preserve"> requerida para la entrega completa y oportuna de los EPP? </t>
    </r>
    <r>
      <rPr>
        <i/>
        <sz val="9"/>
        <color theme="1"/>
        <rFont val="Arial Narrow"/>
        <family val="2"/>
      </rPr>
      <t>Evidencia: Cantidad de EPP en inventario y proyección de la cantidad de EPP que se ha de adquirir</t>
    </r>
  </si>
  <si>
    <r>
      <t xml:space="preserve">¿Se </t>
    </r>
    <r>
      <rPr>
        <u/>
        <sz val="9"/>
        <color theme="1"/>
        <rFont val="Arial Narrow"/>
        <family val="2"/>
      </rPr>
      <t>coordinó con la ARL</t>
    </r>
    <r>
      <rPr>
        <sz val="9"/>
        <color theme="1"/>
        <rFont val="Arial Narrow"/>
        <family val="2"/>
      </rPr>
      <t xml:space="preserve"> el apoyo requerido para contar con los EPP necesarios de acuerdo con lo dispuesto en el Decreto 488, Decreto 500 y Circular 29 del 2020 expedidos por el Ministerio del Trabajo? </t>
    </r>
    <r>
      <rPr>
        <i/>
        <sz val="9"/>
        <color theme="1"/>
        <rFont val="Arial Narrow"/>
        <family val="2"/>
      </rPr>
      <t>Evidencia: Oficio de solicitud y respuesta de la ARL o acta con acuerdos y compromisos</t>
    </r>
  </si>
  <si>
    <t>CARLOS ALBERTO HERRERA COSSIO</t>
  </si>
  <si>
    <t>GABRIEL EUGENIO ESCOBAR RAMIREZ</t>
  </si>
  <si>
    <t>RENE DE JESUS PABON PULGARIN</t>
  </si>
  <si>
    <t>JOSE EDILBERTO CRISTANCHO SALAMANCA</t>
  </si>
  <si>
    <t>EVALUE CADA ITEM EN SI O NO ESCRIBA UNA X, DELE VALOR  DE 1 A 100 AL PORCENTAJE % POR SEPARADO Y ANEXE EVIDENCIA</t>
  </si>
  <si>
    <t>X</t>
  </si>
  <si>
    <t xml:space="preserve">JHON BYRON ORBEGOZO </t>
  </si>
  <si>
    <t>HILDER HERRERA</t>
  </si>
  <si>
    <t xml:space="preserve">GLADYS AMPARO HENAO </t>
  </si>
  <si>
    <t>CLAUDIA ISABEL MARTINEZ</t>
  </si>
  <si>
    <t xml:space="preserve">NICOL CAROLINA BETANCUR </t>
  </si>
  <si>
    <t>LUIS STEVEN OLIVAREZ</t>
  </si>
  <si>
    <t xml:space="preserve">ROSA ANA JARAMILLO </t>
  </si>
  <si>
    <t xml:space="preserve">CLAUDIA RENDON </t>
  </si>
  <si>
    <t>MARIA ALEJANDRA RUIZ</t>
  </si>
  <si>
    <t xml:space="preserve">KELLY VANESA HENAO </t>
  </si>
  <si>
    <t>JENNY CATALINA JARAMILLO</t>
  </si>
  <si>
    <t xml:space="preserve">LINA MARCELA MARIN </t>
  </si>
  <si>
    <t xml:space="preserve">ANGIE ESMERALDA MONTOYA </t>
  </si>
  <si>
    <t>LUIS FERNANDO JIMENEZ</t>
  </si>
  <si>
    <t xml:space="preserve">DAIRON GALLEGO RUA </t>
  </si>
  <si>
    <t xml:space="preserve">LUZ ENITH REMUY </t>
  </si>
  <si>
    <t>CONSOLIDADO ENCUESTA SEMANA 4 DE MAYO 2020</t>
  </si>
  <si>
    <t>NO APLICA</t>
  </si>
  <si>
    <t>NIVEL DIRECTO</t>
  </si>
  <si>
    <t>NIVEL INDIRECTO</t>
  </si>
  <si>
    <t xml:space="preserve">NIVEL INTERMEDIO </t>
  </si>
  <si>
    <t>NIVEL DEL RIESGO DE CONTRAER COVID 19 POR PERSONAL</t>
  </si>
  <si>
    <t>NIT 811035201-7.                               CODIGO: 053180808801                 SERVICIOS SOLO EN SALUD MENTAL</t>
  </si>
  <si>
    <t>CLASIFICACION NIVEL DEL RIESGO COVID 19</t>
  </si>
  <si>
    <t>INTERMEDIO</t>
  </si>
  <si>
    <t>DIRECTO</t>
  </si>
  <si>
    <t>INDIRECTO</t>
  </si>
  <si>
    <t>PROMEDIO</t>
  </si>
  <si>
    <t>PLAN DE MEJORA EN PORCENTAJE MENORES AL 90%</t>
  </si>
  <si>
    <t>REQUERIDO</t>
  </si>
  <si>
    <t>&lt;90%</t>
  </si>
  <si>
    <t>APLICA</t>
  </si>
  <si>
    <t>JHON BYRON ORBEGOZO. Aréa Administrativa.</t>
  </si>
  <si>
    <t>LUZ ENITH REMUY . Aréa Administrativa.</t>
  </si>
  <si>
    <t>HILDER HERRERA ZAPATA. Aréa Administ-Asistencial.</t>
  </si>
  <si>
    <t>GLADYS AMPARO HENAO . Aréa Administrativa.</t>
  </si>
  <si>
    <t>CLAUDIA ISABEL MARTINEZ. Aréa Asistencial.</t>
  </si>
  <si>
    <t>NICOL CAROLINA BETANCUR . Aréa Asistencial.</t>
  </si>
  <si>
    <t>LUIS STEVEN OLIVAREZ. Aréa Asistencial.</t>
  </si>
  <si>
    <t>ROSA ANA JARAMILLO.Aréa de Elaboracion alimentos</t>
  </si>
  <si>
    <t>CLAUDIA RENDON Aréa de Elaboracion alimentos</t>
  </si>
  <si>
    <t>MARIA ALEJANDRA RUIZ. Aréa Asistencial.</t>
  </si>
  <si>
    <t>KELLY VANESA HENAO . Aréa Asistencial.</t>
  </si>
  <si>
    <t>JENNY CATALINA JARAMILLO. Aréa Asistencial.</t>
  </si>
  <si>
    <t>LINA MARCELA MARIN . Aréa Administrativa.</t>
  </si>
  <si>
    <t>LUIS FERNANDO JIMENEZ. Aréa Administrativa.</t>
  </si>
  <si>
    <t>DAIRON GALLEGO RUA . Aréa Asistencial.</t>
  </si>
  <si>
    <t>NATALIA POSADA JIMENEZ.Aréa Asistencial.</t>
  </si>
  <si>
    <t>Si: Contacto con ARL, disponibilidad y entrega de EPP por empresa</t>
  </si>
  <si>
    <t>Si: Contacto con ARL, disponibilidad pero falta entrega de EPP por ARL, suple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</si>
</sst>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Arial Narrow"/>
      <family val="2"/>
    </font>
    <font>
      <i/>
      <sz val="9"/>
      <color theme="1"/>
      <name val="Times New Roman"/>
      <family val="1"/>
    </font>
    <font>
      <sz val="9"/>
      <color theme="1"/>
      <name val="Arial Narrow"/>
      <family val="2"/>
    </font>
    <font>
      <u/>
      <sz val="9"/>
      <color theme="1"/>
      <name val="Arial Narrow"/>
      <family val="2"/>
    </font>
    <font>
      <b/>
      <i/>
      <sz val="9"/>
      <color theme="1"/>
      <name val="Arial Narrow"/>
      <family val="2"/>
    </font>
    <font>
      <i/>
      <u/>
      <sz val="9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5" fillId="0" borderId="1" xfId="0" applyFont="1" applyBorder="1" applyAlignment="1">
      <alignment horizontal="justify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7" fillId="0" borderId="1" xfId="0" applyFont="1" applyBorder="1" applyAlignment="1">
      <alignment horizontal="justify" vertical="justify" wrapText="1"/>
    </xf>
    <xf numFmtId="0" fontId="4" fillId="8" borderId="1" xfId="0" applyFont="1" applyFill="1" applyBorder="1"/>
    <xf numFmtId="0" fontId="0" fillId="0" borderId="1" xfId="0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164" fontId="0" fillId="0" borderId="1" xfId="0" applyNumberFormat="1" applyBorder="1"/>
    <xf numFmtId="0" fontId="12" fillId="0" borderId="1" xfId="0" applyFont="1" applyBorder="1"/>
    <xf numFmtId="0" fontId="12" fillId="0" borderId="1" xfId="0" applyFont="1" applyFill="1" applyBorder="1" applyAlignment="1">
      <alignment horizontal="justify" vertical="center"/>
    </xf>
    <xf numFmtId="0" fontId="13" fillId="0" borderId="1" xfId="0" applyFont="1" applyBorder="1"/>
    <xf numFmtId="2" fontId="0" fillId="0" borderId="1" xfId="0" applyNumberFormat="1" applyBorder="1"/>
    <xf numFmtId="0" fontId="0" fillId="0" borderId="3" xfId="0" applyBorder="1"/>
    <xf numFmtId="0" fontId="2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1" fillId="8" borderId="1" xfId="0" applyFont="1" applyFill="1" applyBorder="1"/>
    <xf numFmtId="0" fontId="3" fillId="6" borderId="6" xfId="0" applyFont="1" applyFill="1" applyBorder="1" applyAlignment="1">
      <alignment horizontal="justify" vertical="justify" wrapText="1"/>
    </xf>
    <xf numFmtId="0" fontId="1" fillId="0" borderId="1" xfId="0" applyFont="1" applyBorder="1" applyAlignment="1">
      <alignment horizontal="right" vertical="center" wrapText="1"/>
    </xf>
    <xf numFmtId="0" fontId="2" fillId="6" borderId="6" xfId="0" applyFont="1" applyFill="1" applyBorder="1" applyAlignment="1">
      <alignment horizontal="center" vertical="center"/>
    </xf>
    <xf numFmtId="2" fontId="0" fillId="9" borderId="1" xfId="0" applyNumberFormat="1" applyFill="1" applyBorder="1"/>
    <xf numFmtId="0" fontId="0" fillId="0" borderId="1" xfId="0" applyBorder="1" applyAlignment="1">
      <alignment horizontal="center"/>
    </xf>
    <xf numFmtId="0" fontId="3" fillId="9" borderId="3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0" fillId="9" borderId="6" xfId="0" applyFill="1" applyBorder="1"/>
    <xf numFmtId="0" fontId="0" fillId="9" borderId="6" xfId="0" applyFill="1" applyBorder="1" applyAlignment="1">
      <alignment horizontal="center" vertical="center"/>
    </xf>
    <xf numFmtId="0" fontId="3" fillId="9" borderId="8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justify" wrapText="1"/>
    </xf>
    <xf numFmtId="0" fontId="13" fillId="2" borderId="1" xfId="0" applyFont="1" applyFill="1" applyBorder="1" applyAlignment="1">
      <alignment horizontal="justify" vertical="justify" wrapText="1"/>
    </xf>
    <xf numFmtId="0" fontId="2" fillId="7" borderId="1" xfId="0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justify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justify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justify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4" xfId="0" applyFont="1" applyFill="1" applyBorder="1" applyAlignment="1">
      <alignment horizontal="center" vertical="justify" wrapText="1"/>
    </xf>
    <xf numFmtId="0" fontId="2" fillId="2" borderId="3" xfId="0" applyFont="1" applyFill="1" applyBorder="1" applyAlignment="1">
      <alignment horizontal="center" vertical="justify" wrapText="1"/>
    </xf>
    <xf numFmtId="0" fontId="2" fillId="3" borderId="2" xfId="0" applyFont="1" applyFill="1" applyBorder="1" applyAlignment="1">
      <alignment horizontal="center" vertical="justify" wrapText="1"/>
    </xf>
    <xf numFmtId="0" fontId="2" fillId="3" borderId="4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justify" wrapText="1"/>
    </xf>
    <xf numFmtId="0" fontId="2" fillId="4" borderId="2" xfId="0" applyFont="1" applyFill="1" applyBorder="1" applyAlignment="1">
      <alignment horizontal="center" vertical="justify" wrapText="1"/>
    </xf>
    <xf numFmtId="0" fontId="2" fillId="4" borderId="4" xfId="0" applyFont="1" applyFill="1" applyBorder="1" applyAlignment="1">
      <alignment horizontal="center" vertical="justify" wrapText="1"/>
    </xf>
    <xf numFmtId="0" fontId="2" fillId="4" borderId="3" xfId="0" applyFont="1" applyFill="1" applyBorder="1" applyAlignment="1">
      <alignment horizontal="center" vertical="justify" wrapText="1"/>
    </xf>
    <xf numFmtId="0" fontId="2" fillId="5" borderId="2" xfId="0" applyFont="1" applyFill="1" applyBorder="1" applyAlignment="1">
      <alignment horizontal="center" vertical="justify" wrapText="1"/>
    </xf>
    <xf numFmtId="0" fontId="2" fillId="5" borderId="4" xfId="0" applyFont="1" applyFill="1" applyBorder="1" applyAlignment="1">
      <alignment horizontal="center" vertical="justify" wrapText="1"/>
    </xf>
    <xf numFmtId="0" fontId="2" fillId="5" borderId="3" xfId="0" applyFont="1" applyFill="1" applyBorder="1" applyAlignment="1">
      <alignment horizontal="center" vertical="justify" wrapText="1"/>
    </xf>
    <xf numFmtId="0" fontId="13" fillId="2" borderId="6" xfId="0" applyFont="1" applyFill="1" applyBorder="1" applyAlignment="1">
      <alignment horizontal="center" vertical="justify" wrapText="1"/>
    </xf>
    <xf numFmtId="0" fontId="13" fillId="2" borderId="5" xfId="0" applyFont="1" applyFill="1" applyBorder="1" applyAlignment="1">
      <alignment horizontal="center" vertical="justify" wrapText="1"/>
    </xf>
    <xf numFmtId="0" fontId="13" fillId="2" borderId="7" xfId="0" applyFont="1" applyFill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justify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justify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justify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justify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justify" wrapText="1"/>
    </xf>
    <xf numFmtId="0" fontId="1" fillId="2" borderId="4" xfId="0" applyFont="1" applyFill="1" applyBorder="1" applyAlignment="1">
      <alignment horizontal="center" vertical="justify" wrapText="1"/>
    </xf>
    <xf numFmtId="0" fontId="1" fillId="2" borderId="3" xfId="0" applyFont="1" applyFill="1" applyBorder="1" applyAlignment="1">
      <alignment horizontal="center" vertical="justify" wrapText="1"/>
    </xf>
    <xf numFmtId="0" fontId="1" fillId="3" borderId="2" xfId="0" applyFont="1" applyFill="1" applyBorder="1" applyAlignment="1">
      <alignment horizontal="center" vertical="justify" wrapText="1"/>
    </xf>
    <xf numFmtId="0" fontId="1" fillId="3" borderId="4" xfId="0" applyFont="1" applyFill="1" applyBorder="1" applyAlignment="1">
      <alignment horizontal="center" vertical="justify" wrapText="1"/>
    </xf>
    <xf numFmtId="0" fontId="1" fillId="3" borderId="3" xfId="0" applyFont="1" applyFill="1" applyBorder="1" applyAlignment="1">
      <alignment horizontal="center" vertical="justify" wrapText="1"/>
    </xf>
    <xf numFmtId="0" fontId="1" fillId="4" borderId="2" xfId="0" applyFont="1" applyFill="1" applyBorder="1" applyAlignment="1">
      <alignment horizontal="center" vertical="justify" wrapText="1"/>
    </xf>
    <xf numFmtId="0" fontId="1" fillId="4" borderId="4" xfId="0" applyFont="1" applyFill="1" applyBorder="1" applyAlignment="1">
      <alignment horizontal="center" vertical="justify" wrapText="1"/>
    </xf>
    <xf numFmtId="0" fontId="1" fillId="4" borderId="3" xfId="0" applyFont="1" applyFill="1" applyBorder="1" applyAlignment="1">
      <alignment horizontal="center" vertical="justify" wrapText="1"/>
    </xf>
    <xf numFmtId="0" fontId="3" fillId="5" borderId="2" xfId="0" applyFont="1" applyFill="1" applyBorder="1" applyAlignment="1">
      <alignment horizontal="center" vertical="justify" wrapText="1"/>
    </xf>
    <xf numFmtId="0" fontId="3" fillId="5" borderId="4" xfId="0" applyFont="1" applyFill="1" applyBorder="1" applyAlignment="1">
      <alignment horizontal="center" vertical="justify" wrapText="1"/>
    </xf>
    <xf numFmtId="0" fontId="3" fillId="5" borderId="3" xfId="0" applyFont="1" applyFill="1" applyBorder="1" applyAlignment="1">
      <alignment horizontal="center" vertical="justify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justify" wrapText="1"/>
    </xf>
    <xf numFmtId="0" fontId="4" fillId="2" borderId="5" xfId="0" applyFont="1" applyFill="1" applyBorder="1" applyAlignment="1">
      <alignment horizontal="center" vertical="justify" wrapText="1"/>
    </xf>
    <xf numFmtId="0" fontId="4" fillId="2" borderId="7" xfId="0" applyFont="1" applyFill="1" applyBorder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16" workbookViewId="0">
      <selection activeCell="A36" sqref="A36"/>
    </sheetView>
  </sheetViews>
  <sheetFormatPr baseColWidth="10" defaultRowHeight="12" x14ac:dyDescent="0.2"/>
  <cols>
    <col min="1" max="1" width="100.28515625" style="3" customWidth="1"/>
    <col min="2" max="2" width="11.42578125" style="3" customWidth="1"/>
    <col min="3" max="3" width="11.42578125" style="3"/>
    <col min="4" max="4" width="12.7109375" style="3" customWidth="1"/>
    <col min="5" max="5" width="11.42578125" style="3"/>
    <col min="6" max="6" width="11.42578125" style="3" customWidth="1"/>
    <col min="7" max="9" width="11.42578125" style="3"/>
    <col min="10" max="10" width="11.42578125" style="3" customWidth="1"/>
    <col min="11" max="13" width="11.42578125" style="3"/>
    <col min="14" max="14" width="11.42578125" style="3" customWidth="1"/>
    <col min="15" max="16384" width="11.42578125" style="3"/>
  </cols>
  <sheetData>
    <row r="1" spans="1:19" ht="24.75" customHeight="1" x14ac:dyDescent="0.2">
      <c r="A1" s="2" t="s">
        <v>1</v>
      </c>
      <c r="B1" s="70" t="s">
        <v>9</v>
      </c>
      <c r="C1" s="71"/>
      <c r="D1" s="71"/>
      <c r="E1" s="72"/>
      <c r="F1" s="73" t="s">
        <v>10</v>
      </c>
      <c r="G1" s="74"/>
      <c r="H1" s="74"/>
      <c r="I1" s="75"/>
      <c r="J1" s="76" t="s">
        <v>11</v>
      </c>
      <c r="K1" s="77"/>
      <c r="L1" s="77"/>
      <c r="M1" s="78"/>
      <c r="N1" s="79" t="s">
        <v>12</v>
      </c>
      <c r="O1" s="80"/>
      <c r="P1" s="80"/>
      <c r="Q1" s="81"/>
      <c r="R1" s="57" t="s">
        <v>5</v>
      </c>
      <c r="S1" s="57"/>
    </row>
    <row r="2" spans="1:19" ht="21" customHeight="1" x14ac:dyDescent="0.2">
      <c r="A2" s="4" t="s">
        <v>2</v>
      </c>
      <c r="B2" s="58" t="s">
        <v>0</v>
      </c>
      <c r="C2" s="58"/>
      <c r="D2" s="59" t="s">
        <v>8</v>
      </c>
      <c r="E2" s="60"/>
      <c r="F2" s="61" t="s">
        <v>0</v>
      </c>
      <c r="G2" s="61"/>
      <c r="H2" s="62" t="s">
        <v>8</v>
      </c>
      <c r="I2" s="63"/>
      <c r="J2" s="64" t="s">
        <v>0</v>
      </c>
      <c r="K2" s="64"/>
      <c r="L2" s="65" t="s">
        <v>8</v>
      </c>
      <c r="M2" s="66"/>
      <c r="N2" s="67" t="s">
        <v>0</v>
      </c>
      <c r="O2" s="67"/>
      <c r="P2" s="68" t="s">
        <v>8</v>
      </c>
      <c r="Q2" s="69"/>
      <c r="R2" s="5" t="s">
        <v>13</v>
      </c>
      <c r="S2" s="5" t="s">
        <v>14</v>
      </c>
    </row>
    <row r="3" spans="1:19" ht="30.75" customHeight="1" x14ac:dyDescent="0.2">
      <c r="A3" s="2" t="s">
        <v>28</v>
      </c>
      <c r="B3" s="6" t="s">
        <v>3</v>
      </c>
      <c r="C3" s="7" t="s">
        <v>6</v>
      </c>
      <c r="D3" s="7" t="s">
        <v>4</v>
      </c>
      <c r="E3" s="7" t="s">
        <v>7</v>
      </c>
      <c r="F3" s="8" t="s">
        <v>3</v>
      </c>
      <c r="G3" s="9" t="s">
        <v>6</v>
      </c>
      <c r="H3" s="9" t="s">
        <v>4</v>
      </c>
      <c r="I3" s="9" t="s">
        <v>7</v>
      </c>
      <c r="J3" s="10" t="s">
        <v>3</v>
      </c>
      <c r="K3" s="11" t="s">
        <v>6</v>
      </c>
      <c r="L3" s="11" t="s">
        <v>4</v>
      </c>
      <c r="M3" s="11" t="s">
        <v>7</v>
      </c>
      <c r="N3" s="12" t="s">
        <v>3</v>
      </c>
      <c r="O3" s="13" t="s">
        <v>6</v>
      </c>
      <c r="P3" s="13" t="s">
        <v>4</v>
      </c>
      <c r="Q3" s="13" t="s">
        <v>7</v>
      </c>
      <c r="R3" s="14"/>
      <c r="S3" s="14"/>
    </row>
    <row r="4" spans="1:19" ht="39" customHeight="1" x14ac:dyDescent="0.2">
      <c r="A4" s="1" t="s">
        <v>16</v>
      </c>
      <c r="B4" s="15"/>
      <c r="C4" s="15"/>
      <c r="D4" s="15"/>
      <c r="E4" s="15"/>
      <c r="F4" s="16"/>
      <c r="G4" s="16"/>
      <c r="H4" s="16"/>
      <c r="I4" s="16"/>
      <c r="J4" s="17"/>
      <c r="K4" s="17"/>
      <c r="L4" s="17"/>
      <c r="M4" s="17"/>
      <c r="N4" s="18"/>
      <c r="O4" s="18"/>
      <c r="P4" s="18"/>
      <c r="Q4" s="18"/>
      <c r="R4" s="14"/>
      <c r="S4" s="14"/>
    </row>
    <row r="5" spans="1:19" ht="62.25" customHeight="1" x14ac:dyDescent="0.2">
      <c r="A5" s="1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24.75" customHeight="1" x14ac:dyDescent="0.2">
      <c r="A6" s="1" t="s">
        <v>18</v>
      </c>
      <c r="B6" s="15"/>
      <c r="C6" s="15"/>
      <c r="D6" s="15"/>
      <c r="E6" s="15"/>
      <c r="F6" s="16"/>
      <c r="G6" s="16"/>
      <c r="H6" s="16"/>
      <c r="I6" s="16"/>
      <c r="J6" s="17"/>
      <c r="K6" s="17"/>
      <c r="L6" s="17"/>
      <c r="M6" s="17"/>
      <c r="N6" s="18"/>
      <c r="O6" s="18"/>
      <c r="P6" s="18"/>
      <c r="Q6" s="18"/>
      <c r="R6" s="14"/>
      <c r="S6" s="14"/>
    </row>
    <row r="7" spans="1:19" ht="20.25" customHeight="1" x14ac:dyDescent="0.2">
      <c r="A7" s="1" t="s">
        <v>19</v>
      </c>
      <c r="B7" s="15"/>
      <c r="C7" s="15"/>
      <c r="D7" s="15"/>
      <c r="E7" s="15"/>
      <c r="F7" s="16"/>
      <c r="G7" s="16"/>
      <c r="H7" s="16"/>
      <c r="I7" s="16"/>
      <c r="J7" s="17"/>
      <c r="K7" s="17"/>
      <c r="L7" s="17"/>
      <c r="M7" s="17"/>
      <c r="N7" s="18"/>
      <c r="O7" s="18"/>
      <c r="P7" s="18"/>
      <c r="Q7" s="18"/>
      <c r="R7" s="14"/>
      <c r="S7" s="14"/>
    </row>
    <row r="8" spans="1:19" ht="22.5" customHeight="1" x14ac:dyDescent="0.2">
      <c r="A8" s="1" t="s">
        <v>20</v>
      </c>
      <c r="B8" s="15"/>
      <c r="C8" s="15"/>
      <c r="D8" s="15"/>
      <c r="E8" s="15"/>
      <c r="F8" s="16"/>
      <c r="G8" s="16"/>
      <c r="H8" s="16"/>
      <c r="I8" s="16"/>
      <c r="J8" s="17"/>
      <c r="K8" s="17"/>
      <c r="L8" s="17"/>
      <c r="M8" s="17"/>
      <c r="N8" s="18"/>
      <c r="O8" s="18"/>
      <c r="P8" s="18"/>
      <c r="Q8" s="18"/>
      <c r="R8" s="14"/>
      <c r="S8" s="14"/>
    </row>
    <row r="9" spans="1:19" ht="27" customHeight="1" x14ac:dyDescent="0.2">
      <c r="A9" s="1" t="s">
        <v>21</v>
      </c>
      <c r="B9" s="15"/>
      <c r="C9" s="15"/>
      <c r="D9" s="15"/>
      <c r="E9" s="15"/>
      <c r="F9" s="16"/>
      <c r="G9" s="16"/>
      <c r="H9" s="16"/>
      <c r="I9" s="16"/>
      <c r="J9" s="17"/>
      <c r="K9" s="17"/>
      <c r="L9" s="17"/>
      <c r="M9" s="17"/>
      <c r="N9" s="18"/>
      <c r="O9" s="18"/>
      <c r="P9" s="18"/>
      <c r="Q9" s="18"/>
      <c r="R9" s="14"/>
      <c r="S9" s="14"/>
    </row>
    <row r="10" spans="1:19" ht="34.5" customHeight="1" x14ac:dyDescent="0.2">
      <c r="A10" s="1" t="s">
        <v>22</v>
      </c>
      <c r="B10" s="15"/>
      <c r="C10" s="15"/>
      <c r="D10" s="15"/>
      <c r="E10" s="15"/>
      <c r="F10" s="16"/>
      <c r="G10" s="16"/>
      <c r="H10" s="16"/>
      <c r="I10" s="16"/>
      <c r="J10" s="17"/>
      <c r="K10" s="17"/>
      <c r="L10" s="17"/>
      <c r="M10" s="17"/>
      <c r="N10" s="18"/>
      <c r="O10" s="18"/>
      <c r="P10" s="18"/>
      <c r="Q10" s="18"/>
      <c r="R10" s="14"/>
      <c r="S10" s="14"/>
    </row>
    <row r="11" spans="1:19" ht="33" customHeight="1" x14ac:dyDescent="0.2">
      <c r="A11" s="19" t="s">
        <v>23</v>
      </c>
      <c r="B11" s="15"/>
      <c r="C11" s="15"/>
      <c r="D11" s="15"/>
      <c r="E11" s="15"/>
      <c r="F11" s="16"/>
      <c r="G11" s="16"/>
      <c r="H11" s="16"/>
      <c r="I11" s="16"/>
      <c r="J11" s="17"/>
      <c r="K11" s="17"/>
      <c r="L11" s="17"/>
      <c r="M11" s="17"/>
      <c r="N11" s="18"/>
      <c r="O11" s="18"/>
      <c r="P11" s="18"/>
      <c r="Q11" s="18"/>
      <c r="R11" s="14"/>
      <c r="S11" s="14"/>
    </row>
    <row r="12" spans="1:19" ht="33" customHeight="1" x14ac:dyDescent="0.2">
      <c r="A12" s="40" t="s">
        <v>51</v>
      </c>
      <c r="B12" s="41" t="s">
        <v>48</v>
      </c>
      <c r="C12" s="41" t="s">
        <v>49</v>
      </c>
      <c r="D12" s="41" t="s">
        <v>50</v>
      </c>
    </row>
    <row r="13" spans="1:19" ht="12.75" x14ac:dyDescent="0.2">
      <c r="A13" s="35" t="s">
        <v>62</v>
      </c>
      <c r="B13" s="20"/>
      <c r="C13" s="20" t="s">
        <v>29</v>
      </c>
      <c r="D13" s="20"/>
    </row>
    <row r="14" spans="1:19" ht="12.75" x14ac:dyDescent="0.2">
      <c r="A14" s="35" t="s">
        <v>63</v>
      </c>
      <c r="B14" s="20"/>
      <c r="C14" s="20" t="s">
        <v>29</v>
      </c>
      <c r="D14" s="20"/>
    </row>
    <row r="15" spans="1:19" ht="12.75" x14ac:dyDescent="0.2">
      <c r="A15" s="35" t="s">
        <v>64</v>
      </c>
      <c r="B15" s="20"/>
      <c r="C15" s="20"/>
      <c r="D15" s="20" t="s">
        <v>29</v>
      </c>
    </row>
    <row r="16" spans="1:19" ht="12.75" x14ac:dyDescent="0.2">
      <c r="A16" s="42" t="s">
        <v>24</v>
      </c>
      <c r="B16" s="20"/>
      <c r="C16" s="20"/>
      <c r="D16" s="20" t="s">
        <v>29</v>
      </c>
    </row>
    <row r="17" spans="1:4" ht="12.75" x14ac:dyDescent="0.2">
      <c r="A17" s="42" t="s">
        <v>25</v>
      </c>
      <c r="B17" s="20"/>
      <c r="C17" s="20"/>
      <c r="D17" s="20" t="s">
        <v>29</v>
      </c>
    </row>
    <row r="18" spans="1:4" ht="12.75" x14ac:dyDescent="0.2">
      <c r="A18" s="35" t="s">
        <v>65</v>
      </c>
      <c r="B18" s="20"/>
      <c r="C18" s="20" t="s">
        <v>29</v>
      </c>
      <c r="D18" s="20"/>
    </row>
    <row r="19" spans="1:4" ht="12.75" x14ac:dyDescent="0.2">
      <c r="A19" s="36" t="s">
        <v>66</v>
      </c>
      <c r="B19" s="20"/>
      <c r="C19" s="20"/>
      <c r="D19" s="20" t="s">
        <v>29</v>
      </c>
    </row>
    <row r="20" spans="1:4" ht="12.75" x14ac:dyDescent="0.2">
      <c r="A20" s="35" t="s">
        <v>67</v>
      </c>
      <c r="B20" s="20"/>
      <c r="C20" s="20"/>
      <c r="D20" s="20" t="s">
        <v>29</v>
      </c>
    </row>
    <row r="21" spans="1:4" ht="12.75" x14ac:dyDescent="0.2">
      <c r="A21" s="35" t="s">
        <v>68</v>
      </c>
      <c r="B21" s="20"/>
      <c r="C21" s="20"/>
      <c r="D21" s="20" t="s">
        <v>29</v>
      </c>
    </row>
    <row r="22" spans="1:4" ht="12.75" x14ac:dyDescent="0.2">
      <c r="A22" s="36" t="s">
        <v>69</v>
      </c>
      <c r="B22" s="20"/>
      <c r="C22" s="20" t="s">
        <v>29</v>
      </c>
      <c r="D22" s="20"/>
    </row>
    <row r="23" spans="1:4" ht="12.75" x14ac:dyDescent="0.2">
      <c r="A23" s="35" t="s">
        <v>70</v>
      </c>
      <c r="B23" s="20"/>
      <c r="C23" s="20" t="s">
        <v>29</v>
      </c>
      <c r="D23" s="20"/>
    </row>
    <row r="24" spans="1:4" ht="12.75" x14ac:dyDescent="0.2">
      <c r="A24" s="36" t="s">
        <v>71</v>
      </c>
      <c r="B24" s="20"/>
      <c r="C24" s="20"/>
      <c r="D24" s="20" t="s">
        <v>29</v>
      </c>
    </row>
    <row r="25" spans="1:4" ht="12.75" x14ac:dyDescent="0.2">
      <c r="A25" s="35" t="s">
        <v>72</v>
      </c>
      <c r="B25" s="20"/>
      <c r="C25" s="20"/>
      <c r="D25" s="20" t="s">
        <v>29</v>
      </c>
    </row>
    <row r="26" spans="1:4" ht="12.75" x14ac:dyDescent="0.2">
      <c r="A26" s="35" t="s">
        <v>73</v>
      </c>
      <c r="B26" s="20"/>
      <c r="C26" s="20"/>
      <c r="D26" s="20" t="s">
        <v>29</v>
      </c>
    </row>
    <row r="27" spans="1:4" ht="12.75" x14ac:dyDescent="0.2">
      <c r="A27" s="42" t="s">
        <v>77</v>
      </c>
      <c r="B27" s="20"/>
      <c r="C27" s="20"/>
      <c r="D27" s="20" t="s">
        <v>29</v>
      </c>
    </row>
    <row r="28" spans="1:4" ht="12.75" x14ac:dyDescent="0.2">
      <c r="A28" s="35" t="s">
        <v>74</v>
      </c>
      <c r="B28" s="20"/>
      <c r="C28" s="20" t="s">
        <v>29</v>
      </c>
      <c r="D28" s="20"/>
    </row>
    <row r="29" spans="1:4" ht="12.75" x14ac:dyDescent="0.2">
      <c r="A29" s="35" t="s">
        <v>42</v>
      </c>
      <c r="B29" s="20"/>
      <c r="C29" s="20"/>
      <c r="D29" s="20" t="s">
        <v>29</v>
      </c>
    </row>
    <row r="30" spans="1:4" ht="12.75" x14ac:dyDescent="0.2">
      <c r="A30" s="35" t="s">
        <v>75</v>
      </c>
      <c r="B30" s="20"/>
      <c r="C30" s="20" t="s">
        <v>29</v>
      </c>
      <c r="D30" s="20"/>
    </row>
    <row r="31" spans="1:4" ht="12.75" x14ac:dyDescent="0.2">
      <c r="A31" s="35" t="s">
        <v>76</v>
      </c>
      <c r="B31" s="20"/>
      <c r="C31" s="20"/>
      <c r="D31" s="20" t="s">
        <v>29</v>
      </c>
    </row>
    <row r="32" spans="1:4" ht="12.75" x14ac:dyDescent="0.2">
      <c r="A32" s="42" t="s">
        <v>26</v>
      </c>
      <c r="B32" s="20"/>
      <c r="C32" s="20"/>
      <c r="D32" s="20" t="s">
        <v>29</v>
      </c>
    </row>
    <row r="33" spans="1:4" ht="12.75" x14ac:dyDescent="0.2">
      <c r="A33" s="42" t="s">
        <v>27</v>
      </c>
      <c r="B33" s="20"/>
      <c r="C33" s="20" t="s">
        <v>29</v>
      </c>
      <c r="D33" s="20"/>
    </row>
  </sheetData>
  <mergeCells count="13">
    <mergeCell ref="R1:S1"/>
    <mergeCell ref="B2:C2"/>
    <mergeCell ref="D2:E2"/>
    <mergeCell ref="F2:G2"/>
    <mergeCell ref="H2:I2"/>
    <mergeCell ref="J2:K2"/>
    <mergeCell ref="L2:M2"/>
    <mergeCell ref="N2:O2"/>
    <mergeCell ref="P2:Q2"/>
    <mergeCell ref="B1:E1"/>
    <mergeCell ref="F1:I1"/>
    <mergeCell ref="J1:M1"/>
    <mergeCell ref="N1:Q1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0" sqref="H10"/>
    </sheetView>
  </sheetViews>
  <sheetFormatPr baseColWidth="10" defaultRowHeight="15" x14ac:dyDescent="0.25"/>
  <cols>
    <col min="1" max="1" width="44.28515625" customWidth="1"/>
    <col min="2" max="2" width="8.140625" customWidth="1"/>
    <col min="3" max="3" width="8.85546875" customWidth="1"/>
    <col min="4" max="4" width="10.85546875" customWidth="1"/>
  </cols>
  <sheetData>
    <row r="1" spans="1:24" ht="59.25" customHeight="1" x14ac:dyDescent="0.25">
      <c r="A1" s="115" t="s">
        <v>1</v>
      </c>
      <c r="B1" s="116"/>
      <c r="C1" s="116"/>
      <c r="D1" s="117"/>
      <c r="E1" s="103" t="s">
        <v>9</v>
      </c>
      <c r="F1" s="104"/>
      <c r="G1" s="104"/>
      <c r="H1" s="105"/>
      <c r="I1" s="106" t="s">
        <v>10</v>
      </c>
      <c r="J1" s="107"/>
      <c r="K1" s="107"/>
      <c r="L1" s="108"/>
      <c r="M1" s="109" t="s">
        <v>11</v>
      </c>
      <c r="N1" s="110"/>
      <c r="O1" s="110"/>
      <c r="P1" s="111"/>
      <c r="Q1" s="112" t="s">
        <v>12</v>
      </c>
      <c r="R1" s="113"/>
      <c r="S1" s="113"/>
      <c r="T1" s="114"/>
      <c r="U1" s="88" t="s">
        <v>58</v>
      </c>
      <c r="V1" s="89"/>
      <c r="W1" s="90"/>
    </row>
    <row r="2" spans="1:24" ht="44.25" customHeight="1" x14ac:dyDescent="0.25">
      <c r="A2" s="44" t="s">
        <v>52</v>
      </c>
      <c r="B2" s="85" t="s">
        <v>53</v>
      </c>
      <c r="C2" s="86"/>
      <c r="D2" s="87"/>
      <c r="E2" s="91" t="s">
        <v>0</v>
      </c>
      <c r="F2" s="91"/>
      <c r="G2" s="92" t="s">
        <v>8</v>
      </c>
      <c r="H2" s="93"/>
      <c r="I2" s="94" t="s">
        <v>0</v>
      </c>
      <c r="J2" s="94"/>
      <c r="K2" s="95" t="s">
        <v>8</v>
      </c>
      <c r="L2" s="96"/>
      <c r="M2" s="97" t="s">
        <v>0</v>
      </c>
      <c r="N2" s="97"/>
      <c r="O2" s="98" t="s">
        <v>8</v>
      </c>
      <c r="P2" s="99"/>
      <c r="Q2" s="100" t="s">
        <v>0</v>
      </c>
      <c r="R2" s="100"/>
      <c r="S2" s="101" t="s">
        <v>8</v>
      </c>
      <c r="T2" s="102"/>
      <c r="U2" s="48" t="s">
        <v>6</v>
      </c>
      <c r="V2" s="50" t="s">
        <v>59</v>
      </c>
      <c r="W2" s="50" t="s">
        <v>14</v>
      </c>
    </row>
    <row r="3" spans="1:24" ht="37.5" customHeight="1" x14ac:dyDescent="0.25">
      <c r="A3" s="43" t="s">
        <v>15</v>
      </c>
      <c r="B3" s="45" t="s">
        <v>55</v>
      </c>
      <c r="C3" s="45" t="s">
        <v>56</v>
      </c>
      <c r="D3" s="45" t="s">
        <v>54</v>
      </c>
      <c r="E3" s="22" t="s">
        <v>3</v>
      </c>
      <c r="F3" s="23" t="s">
        <v>6</v>
      </c>
      <c r="G3" s="23" t="s">
        <v>4</v>
      </c>
      <c r="H3" s="24" t="s">
        <v>7</v>
      </c>
      <c r="I3" s="25" t="s">
        <v>3</v>
      </c>
      <c r="J3" s="26" t="s">
        <v>6</v>
      </c>
      <c r="K3" s="26" t="s">
        <v>4</v>
      </c>
      <c r="L3" s="27" t="s">
        <v>7</v>
      </c>
      <c r="M3" s="28" t="s">
        <v>3</v>
      </c>
      <c r="N3" s="29" t="s">
        <v>6</v>
      </c>
      <c r="O3" s="29" t="s">
        <v>4</v>
      </c>
      <c r="P3" s="30" t="s">
        <v>7</v>
      </c>
      <c r="Q3" s="31" t="s">
        <v>3</v>
      </c>
      <c r="R3" s="32" t="s">
        <v>6</v>
      </c>
      <c r="S3" s="32" t="s">
        <v>4</v>
      </c>
      <c r="T3" s="33" t="s">
        <v>7</v>
      </c>
      <c r="U3" s="49" t="s">
        <v>57</v>
      </c>
      <c r="V3" s="52" t="s">
        <v>60</v>
      </c>
      <c r="W3" s="51"/>
    </row>
    <row r="4" spans="1:24" s="21" customFormat="1" x14ac:dyDescent="0.25">
      <c r="A4" s="35" t="s">
        <v>30</v>
      </c>
      <c r="B4" s="35"/>
      <c r="C4" s="35" t="s">
        <v>29</v>
      </c>
      <c r="D4" s="35"/>
      <c r="E4" s="47" t="s">
        <v>29</v>
      </c>
      <c r="F4" s="21">
        <v>100</v>
      </c>
      <c r="I4" s="47" t="s">
        <v>29</v>
      </c>
      <c r="J4" s="21">
        <v>100</v>
      </c>
      <c r="M4" s="47" t="s">
        <v>29</v>
      </c>
      <c r="N4" s="21">
        <v>100</v>
      </c>
      <c r="Q4" s="47" t="s">
        <v>29</v>
      </c>
      <c r="R4" s="21">
        <v>100</v>
      </c>
      <c r="U4" s="38">
        <f>AVERAGE(F4,J4,N4,R4)</f>
        <v>100</v>
      </c>
      <c r="V4" s="21" t="s">
        <v>47</v>
      </c>
      <c r="X4" s="39"/>
    </row>
    <row r="5" spans="1:24" s="21" customFormat="1" x14ac:dyDescent="0.25">
      <c r="A5" s="35" t="s">
        <v>45</v>
      </c>
      <c r="B5" s="35"/>
      <c r="C5" s="35" t="s">
        <v>29</v>
      </c>
      <c r="D5" s="35"/>
      <c r="E5" s="47" t="s">
        <v>29</v>
      </c>
      <c r="F5" s="21">
        <v>95</v>
      </c>
      <c r="I5" s="47" t="s">
        <v>29</v>
      </c>
      <c r="J5" s="21">
        <v>96.7</v>
      </c>
      <c r="K5" s="34"/>
      <c r="M5" s="47" t="s">
        <v>29</v>
      </c>
      <c r="N5" s="21">
        <v>92.3</v>
      </c>
      <c r="O5" s="34"/>
      <c r="Q5" s="47" t="s">
        <v>29</v>
      </c>
      <c r="R5" s="21">
        <v>100</v>
      </c>
      <c r="U5" s="38">
        <f t="shared" ref="U5:U20" si="0">AVERAGE(F5,J5,N5,R5)</f>
        <v>96</v>
      </c>
      <c r="V5" s="21" t="s">
        <v>47</v>
      </c>
      <c r="X5" s="39"/>
    </row>
    <row r="6" spans="1:24" s="21" customFormat="1" x14ac:dyDescent="0.25">
      <c r="A6" s="35" t="s">
        <v>31</v>
      </c>
      <c r="B6" s="35"/>
      <c r="C6" s="35"/>
      <c r="D6" s="35" t="s">
        <v>29</v>
      </c>
      <c r="E6" s="47" t="s">
        <v>29</v>
      </c>
      <c r="F6" s="34">
        <v>88.333333333333329</v>
      </c>
      <c r="I6" s="47" t="s">
        <v>29</v>
      </c>
      <c r="J6" s="21">
        <v>90</v>
      </c>
      <c r="M6" s="47" t="s">
        <v>29</v>
      </c>
      <c r="N6" s="34">
        <v>88.3</v>
      </c>
      <c r="Q6" s="47" t="s">
        <v>29</v>
      </c>
      <c r="R6" s="21">
        <v>100</v>
      </c>
      <c r="U6" s="38">
        <f t="shared" si="0"/>
        <v>91.658333333333331</v>
      </c>
      <c r="V6" s="21" t="s">
        <v>47</v>
      </c>
      <c r="X6" s="39"/>
    </row>
    <row r="7" spans="1:24" x14ac:dyDescent="0.25">
      <c r="A7" s="35" t="s">
        <v>32</v>
      </c>
      <c r="B7" s="35"/>
      <c r="C7" s="35" t="s">
        <v>29</v>
      </c>
      <c r="D7" s="35"/>
      <c r="E7" s="47" t="s">
        <v>29</v>
      </c>
      <c r="F7" s="34">
        <v>87.142857142857139</v>
      </c>
      <c r="G7" s="21"/>
      <c r="H7" s="21"/>
      <c r="I7" s="47" t="s">
        <v>29</v>
      </c>
      <c r="J7" s="34">
        <v>91.4</v>
      </c>
      <c r="K7" s="21"/>
      <c r="L7" s="21"/>
      <c r="M7" s="47" t="s">
        <v>29</v>
      </c>
      <c r="N7" s="34">
        <v>89.2</v>
      </c>
      <c r="O7" s="21"/>
      <c r="P7" s="21"/>
      <c r="Q7" s="47" t="s">
        <v>29</v>
      </c>
      <c r="R7" s="21">
        <v>100</v>
      </c>
      <c r="S7" s="21"/>
      <c r="T7" s="21"/>
      <c r="U7" s="38">
        <f t="shared" si="0"/>
        <v>91.935714285714283</v>
      </c>
      <c r="V7" s="21" t="s">
        <v>47</v>
      </c>
      <c r="W7" s="21"/>
    </row>
    <row r="8" spans="1:24" x14ac:dyDescent="0.25">
      <c r="A8" s="36" t="s">
        <v>33</v>
      </c>
      <c r="B8" s="36"/>
      <c r="C8" s="36"/>
      <c r="D8" s="36" t="s">
        <v>29</v>
      </c>
      <c r="E8" s="47" t="s">
        <v>29</v>
      </c>
      <c r="F8" s="21">
        <v>92.5</v>
      </c>
      <c r="G8" s="21"/>
      <c r="H8" s="21"/>
      <c r="I8" s="47" t="s">
        <v>29</v>
      </c>
      <c r="J8" s="21">
        <v>95</v>
      </c>
      <c r="K8" s="21"/>
      <c r="L8" s="21"/>
      <c r="M8" s="47" t="s">
        <v>29</v>
      </c>
      <c r="N8" s="21">
        <v>95</v>
      </c>
      <c r="O8" s="21"/>
      <c r="P8" s="21"/>
      <c r="Q8" s="47" t="s">
        <v>29</v>
      </c>
      <c r="R8" s="21">
        <v>100</v>
      </c>
      <c r="S8" s="21"/>
      <c r="T8" s="21"/>
      <c r="U8" s="38">
        <f t="shared" si="0"/>
        <v>95.625</v>
      </c>
      <c r="V8" s="21" t="s">
        <v>47</v>
      </c>
      <c r="W8" s="21"/>
    </row>
    <row r="9" spans="1:24" ht="76.5" x14ac:dyDescent="0.25">
      <c r="A9" s="35" t="s">
        <v>34</v>
      </c>
      <c r="B9" s="35"/>
      <c r="C9" s="35"/>
      <c r="D9" s="35" t="s">
        <v>29</v>
      </c>
      <c r="E9" s="47" t="s">
        <v>29</v>
      </c>
      <c r="F9" s="34">
        <v>76.666666666666671</v>
      </c>
      <c r="G9" s="21"/>
      <c r="H9" s="21"/>
      <c r="I9" s="47" t="s">
        <v>29</v>
      </c>
      <c r="J9" s="21">
        <v>72.900000000000006</v>
      </c>
      <c r="K9" s="21"/>
      <c r="L9" s="34"/>
      <c r="M9" s="47" t="s">
        <v>29</v>
      </c>
      <c r="N9" s="21">
        <v>80</v>
      </c>
      <c r="O9" s="21"/>
      <c r="P9" s="21"/>
      <c r="Q9" s="47" t="s">
        <v>29</v>
      </c>
      <c r="R9" s="21">
        <v>100</v>
      </c>
      <c r="S9" s="21"/>
      <c r="T9" s="21"/>
      <c r="U9" s="46">
        <f t="shared" si="0"/>
        <v>82.391666666666666</v>
      </c>
      <c r="V9" s="21" t="s">
        <v>61</v>
      </c>
      <c r="W9" s="56" t="s">
        <v>78</v>
      </c>
    </row>
    <row r="10" spans="1:24" x14ac:dyDescent="0.25">
      <c r="A10" s="35" t="s">
        <v>35</v>
      </c>
      <c r="B10" s="35"/>
      <c r="C10" s="35"/>
      <c r="D10" s="35" t="s">
        <v>29</v>
      </c>
      <c r="E10" s="47" t="s">
        <v>29</v>
      </c>
      <c r="F10" s="21">
        <v>100</v>
      </c>
      <c r="G10" s="21"/>
      <c r="H10" s="21"/>
      <c r="I10" s="47" t="s">
        <v>29</v>
      </c>
      <c r="J10" s="21">
        <v>100</v>
      </c>
      <c r="K10" s="21"/>
      <c r="L10" s="21"/>
      <c r="M10" s="47" t="s">
        <v>29</v>
      </c>
      <c r="N10" s="21">
        <v>90</v>
      </c>
      <c r="O10" s="21"/>
      <c r="P10" s="21"/>
      <c r="Q10" s="47" t="s">
        <v>29</v>
      </c>
      <c r="R10" s="21">
        <v>100</v>
      </c>
      <c r="S10" s="21"/>
      <c r="T10" s="21"/>
      <c r="U10" s="38">
        <f t="shared" si="0"/>
        <v>97.5</v>
      </c>
      <c r="V10" s="21" t="s">
        <v>47</v>
      </c>
      <c r="W10" s="37"/>
    </row>
    <row r="11" spans="1:24" x14ac:dyDescent="0.25">
      <c r="A11" s="36" t="s">
        <v>36</v>
      </c>
      <c r="B11" s="36"/>
      <c r="C11" s="36"/>
      <c r="D11" s="36" t="s">
        <v>29</v>
      </c>
      <c r="E11" s="47" t="s">
        <v>29</v>
      </c>
      <c r="F11" s="34">
        <v>50</v>
      </c>
      <c r="G11" s="21"/>
      <c r="H11" s="21"/>
      <c r="I11" s="47" t="s">
        <v>29</v>
      </c>
      <c r="J11" s="21">
        <v>46</v>
      </c>
      <c r="K11" s="21"/>
      <c r="L11" s="34"/>
      <c r="M11" s="47" t="s">
        <v>29</v>
      </c>
      <c r="N11" s="21">
        <v>90</v>
      </c>
      <c r="O11" s="21"/>
      <c r="P11" s="21"/>
      <c r="Q11" s="47" t="s">
        <v>29</v>
      </c>
      <c r="R11" s="21">
        <v>100</v>
      </c>
      <c r="S11" s="21"/>
      <c r="T11" s="21"/>
      <c r="U11" s="46">
        <f t="shared" si="0"/>
        <v>71.5</v>
      </c>
      <c r="V11" s="21" t="s">
        <v>61</v>
      </c>
      <c r="W11" s="82" t="s">
        <v>78</v>
      </c>
    </row>
    <row r="12" spans="1:24" x14ac:dyDescent="0.25">
      <c r="A12" s="35" t="s">
        <v>37</v>
      </c>
      <c r="B12" s="35"/>
      <c r="C12" s="35"/>
      <c r="D12" s="35" t="s">
        <v>29</v>
      </c>
      <c r="E12" s="47" t="s">
        <v>29</v>
      </c>
      <c r="F12" s="21">
        <v>50</v>
      </c>
      <c r="G12" s="21"/>
      <c r="H12" s="21"/>
      <c r="I12" s="47" t="s">
        <v>29</v>
      </c>
      <c r="J12" s="21">
        <v>46</v>
      </c>
      <c r="K12" s="21"/>
      <c r="L12" s="21"/>
      <c r="M12" s="47" t="s">
        <v>29</v>
      </c>
      <c r="N12" s="21">
        <v>90</v>
      </c>
      <c r="O12" s="21"/>
      <c r="P12" s="21"/>
      <c r="Q12" s="47" t="s">
        <v>29</v>
      </c>
      <c r="R12" s="21">
        <v>100</v>
      </c>
      <c r="S12" s="21"/>
      <c r="T12" s="21"/>
      <c r="U12" s="46">
        <f t="shared" si="0"/>
        <v>71.5</v>
      </c>
      <c r="V12" s="21" t="s">
        <v>61</v>
      </c>
      <c r="W12" s="83"/>
    </row>
    <row r="13" spans="1:24" x14ac:dyDescent="0.25">
      <c r="A13" s="36" t="s">
        <v>38</v>
      </c>
      <c r="B13" s="36"/>
      <c r="C13" s="36"/>
      <c r="D13" s="36" t="s">
        <v>29</v>
      </c>
      <c r="E13" s="47" t="s">
        <v>29</v>
      </c>
      <c r="F13" s="34">
        <v>85</v>
      </c>
      <c r="G13" s="21"/>
      <c r="H13" s="21"/>
      <c r="I13" s="47" t="s">
        <v>29</v>
      </c>
      <c r="J13" s="21">
        <v>78</v>
      </c>
      <c r="K13" s="21"/>
      <c r="L13" s="34"/>
      <c r="M13" s="47" t="s">
        <v>29</v>
      </c>
      <c r="N13" s="21">
        <v>90</v>
      </c>
      <c r="O13" s="21"/>
      <c r="P13" s="34"/>
      <c r="Q13" s="47" t="s">
        <v>29</v>
      </c>
      <c r="R13" s="21">
        <v>100</v>
      </c>
      <c r="S13" s="21"/>
      <c r="T13" s="21"/>
      <c r="U13" s="46">
        <f t="shared" si="0"/>
        <v>88.25</v>
      </c>
      <c r="V13" s="21" t="s">
        <v>61</v>
      </c>
      <c r="W13" s="83"/>
    </row>
    <row r="14" spans="1:24" ht="21" customHeight="1" x14ac:dyDescent="0.25">
      <c r="A14" s="35" t="s">
        <v>39</v>
      </c>
      <c r="B14" s="35"/>
      <c r="C14" s="35"/>
      <c r="D14" s="35" t="s">
        <v>29</v>
      </c>
      <c r="E14" s="47" t="s">
        <v>29</v>
      </c>
      <c r="F14" s="21">
        <v>74</v>
      </c>
      <c r="G14" s="21"/>
      <c r="H14" s="21"/>
      <c r="I14" s="47" t="s">
        <v>29</v>
      </c>
      <c r="J14" s="21">
        <v>74</v>
      </c>
      <c r="K14" s="21"/>
      <c r="L14" s="21"/>
      <c r="M14" s="47" t="s">
        <v>29</v>
      </c>
      <c r="N14" s="21">
        <v>78</v>
      </c>
      <c r="O14" s="21"/>
      <c r="P14" s="21"/>
      <c r="Q14" s="47" t="s">
        <v>29</v>
      </c>
      <c r="R14" s="21">
        <v>100</v>
      </c>
      <c r="S14" s="21"/>
      <c r="T14" s="21"/>
      <c r="U14" s="46">
        <f t="shared" si="0"/>
        <v>81.5</v>
      </c>
      <c r="V14" s="21" t="s">
        <v>61</v>
      </c>
      <c r="W14" s="84"/>
    </row>
    <row r="15" spans="1:24" x14ac:dyDescent="0.25">
      <c r="A15" s="35" t="s">
        <v>40</v>
      </c>
      <c r="B15" s="35"/>
      <c r="C15" s="35"/>
      <c r="D15" s="35" t="s">
        <v>29</v>
      </c>
      <c r="E15" s="47" t="s">
        <v>29</v>
      </c>
      <c r="F15" s="34">
        <v>93.333333333333329</v>
      </c>
      <c r="G15" s="21"/>
      <c r="H15" s="21"/>
      <c r="I15" s="47" t="s">
        <v>29</v>
      </c>
      <c r="J15" s="21">
        <v>98</v>
      </c>
      <c r="K15" s="21"/>
      <c r="L15" s="21"/>
      <c r="M15" s="47" t="s">
        <v>29</v>
      </c>
      <c r="N15" s="21">
        <v>96</v>
      </c>
      <c r="O15" s="21"/>
      <c r="P15" s="21"/>
      <c r="Q15" s="47" t="s">
        <v>29</v>
      </c>
      <c r="R15" s="21">
        <v>100</v>
      </c>
      <c r="S15" s="21"/>
      <c r="T15" s="21"/>
      <c r="U15" s="38">
        <f t="shared" si="0"/>
        <v>96.833333333333329</v>
      </c>
      <c r="V15" s="21" t="s">
        <v>47</v>
      </c>
      <c r="W15" s="21"/>
    </row>
    <row r="16" spans="1:24" x14ac:dyDescent="0.25">
      <c r="A16" s="35" t="s">
        <v>41</v>
      </c>
      <c r="B16" s="35"/>
      <c r="C16" s="35" t="s">
        <v>29</v>
      </c>
      <c r="D16" s="35"/>
      <c r="E16" s="47" t="s">
        <v>29</v>
      </c>
      <c r="F16" s="21">
        <v>86</v>
      </c>
      <c r="G16" s="21"/>
      <c r="H16" s="21"/>
      <c r="I16" s="47" t="s">
        <v>29</v>
      </c>
      <c r="J16" s="21">
        <v>90</v>
      </c>
      <c r="K16" s="21"/>
      <c r="L16" s="21"/>
      <c r="M16" s="47" t="s">
        <v>29</v>
      </c>
      <c r="N16" s="21">
        <v>90</v>
      </c>
      <c r="O16" s="21"/>
      <c r="P16" s="21"/>
      <c r="Q16" s="47" t="s">
        <v>29</v>
      </c>
      <c r="R16" s="21">
        <v>100</v>
      </c>
      <c r="S16" s="21"/>
      <c r="T16" s="21"/>
      <c r="U16" s="38">
        <f t="shared" si="0"/>
        <v>91.5</v>
      </c>
      <c r="V16" s="21" t="s">
        <v>47</v>
      </c>
      <c r="W16" s="21"/>
    </row>
    <row r="17" spans="1:23" x14ac:dyDescent="0.25">
      <c r="A17" s="35" t="s">
        <v>42</v>
      </c>
      <c r="B17" s="35"/>
      <c r="C17" s="35"/>
      <c r="D17" s="35" t="s">
        <v>29</v>
      </c>
      <c r="E17" s="47" t="s">
        <v>29</v>
      </c>
      <c r="F17" s="21">
        <v>95</v>
      </c>
      <c r="G17" s="21"/>
      <c r="H17" s="21"/>
      <c r="I17" s="47" t="s">
        <v>29</v>
      </c>
      <c r="J17" s="21">
        <v>95</v>
      </c>
      <c r="K17" s="21"/>
      <c r="L17" s="21"/>
      <c r="M17" s="47" t="s">
        <v>29</v>
      </c>
      <c r="N17" s="21">
        <v>98</v>
      </c>
      <c r="O17" s="21"/>
      <c r="P17" s="21"/>
      <c r="Q17" s="47" t="s">
        <v>29</v>
      </c>
      <c r="R17" s="21">
        <v>100</v>
      </c>
      <c r="S17" s="21"/>
      <c r="T17" s="21"/>
      <c r="U17" s="38">
        <f t="shared" si="0"/>
        <v>97</v>
      </c>
      <c r="V17" s="21" t="s">
        <v>47</v>
      </c>
      <c r="W17" s="21"/>
    </row>
    <row r="18" spans="1:23" x14ac:dyDescent="0.25">
      <c r="A18" s="35" t="s">
        <v>43</v>
      </c>
      <c r="B18" s="35"/>
      <c r="C18" s="35" t="s">
        <v>29</v>
      </c>
      <c r="D18" s="35"/>
      <c r="E18" s="47" t="s">
        <v>29</v>
      </c>
      <c r="F18" s="34">
        <v>93.333333333333329</v>
      </c>
      <c r="G18" s="21"/>
      <c r="H18" s="21"/>
      <c r="I18" s="47" t="s">
        <v>29</v>
      </c>
      <c r="J18" s="21">
        <v>88</v>
      </c>
      <c r="K18" s="21"/>
      <c r="L18" s="21"/>
      <c r="M18" s="47" t="s">
        <v>29</v>
      </c>
      <c r="N18" s="21">
        <v>100</v>
      </c>
      <c r="O18" s="21"/>
      <c r="P18" s="21"/>
      <c r="Q18" s="47" t="s">
        <v>29</v>
      </c>
      <c r="R18" s="21">
        <v>100</v>
      </c>
      <c r="S18" s="21"/>
      <c r="T18" s="21"/>
      <c r="U18" s="38">
        <f t="shared" si="0"/>
        <v>95.333333333333329</v>
      </c>
      <c r="V18" s="21" t="s">
        <v>47</v>
      </c>
      <c r="W18" s="21"/>
    </row>
    <row r="19" spans="1:23" x14ac:dyDescent="0.25">
      <c r="A19" s="35" t="s">
        <v>44</v>
      </c>
      <c r="B19" s="35"/>
      <c r="C19" s="35"/>
      <c r="D19" s="35" t="s">
        <v>29</v>
      </c>
      <c r="E19" s="47" t="s">
        <v>29</v>
      </c>
      <c r="F19" s="21">
        <v>98</v>
      </c>
      <c r="G19" s="21"/>
      <c r="H19" s="21"/>
      <c r="I19" s="47" t="s">
        <v>29</v>
      </c>
      <c r="J19" s="21">
        <v>100</v>
      </c>
      <c r="K19" s="21"/>
      <c r="L19" s="21"/>
      <c r="M19" s="47" t="s">
        <v>29</v>
      </c>
      <c r="N19" s="21">
        <v>100</v>
      </c>
      <c r="O19" s="21"/>
      <c r="P19" s="21"/>
      <c r="Q19" s="47" t="s">
        <v>29</v>
      </c>
      <c r="R19" s="21">
        <v>100</v>
      </c>
      <c r="S19" s="21"/>
      <c r="T19" s="21"/>
      <c r="U19" s="38">
        <f t="shared" si="0"/>
        <v>99.5</v>
      </c>
      <c r="V19" s="21" t="s">
        <v>47</v>
      </c>
      <c r="W19" s="21"/>
    </row>
    <row r="20" spans="1:23" x14ac:dyDescent="0.25">
      <c r="A20" s="37" t="s">
        <v>46</v>
      </c>
      <c r="B20" s="37"/>
      <c r="C20" s="37"/>
      <c r="D20" s="37"/>
      <c r="E20" s="47" t="s">
        <v>29</v>
      </c>
      <c r="F20" s="46">
        <f>AVERAGE(F4:F19)</f>
        <v>85.269345238095227</v>
      </c>
      <c r="G20" s="21"/>
      <c r="H20" s="21"/>
      <c r="I20" s="47" t="s">
        <v>29</v>
      </c>
      <c r="J20" s="46">
        <f>AVERAGE(J4:J19)</f>
        <v>85.0625</v>
      </c>
      <c r="K20" s="38"/>
      <c r="L20" s="38"/>
      <c r="M20" s="47" t="s">
        <v>29</v>
      </c>
      <c r="N20" s="46">
        <f t="shared" ref="N20:R20" si="1">AVERAGE(N4:N19)</f>
        <v>91.674999999999997</v>
      </c>
      <c r="O20" s="38"/>
      <c r="P20" s="38"/>
      <c r="Q20" s="47" t="s">
        <v>29</v>
      </c>
      <c r="R20" s="38">
        <f t="shared" si="1"/>
        <v>100</v>
      </c>
      <c r="S20" s="38"/>
      <c r="T20" s="38"/>
      <c r="U20" s="38">
        <f t="shared" si="0"/>
        <v>90.501711309523813</v>
      </c>
      <c r="V20" s="21" t="s">
        <v>47</v>
      </c>
      <c r="W20" s="21"/>
    </row>
    <row r="21" spans="1:23" x14ac:dyDescent="0.25">
      <c r="A21" s="53" t="s">
        <v>58</v>
      </c>
      <c r="B21" s="35"/>
      <c r="C21" s="35"/>
      <c r="D21" s="21"/>
      <c r="E21" s="21"/>
      <c r="F21" s="54" t="s">
        <v>61</v>
      </c>
      <c r="G21" s="21"/>
      <c r="H21" s="21"/>
      <c r="I21" s="21"/>
      <c r="J21" s="54" t="s">
        <v>61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</sheetData>
  <mergeCells count="16">
    <mergeCell ref="W11:W14"/>
    <mergeCell ref="B2:D2"/>
    <mergeCell ref="U1:W1"/>
    <mergeCell ref="E2:F2"/>
    <mergeCell ref="G2:H2"/>
    <mergeCell ref="I2:J2"/>
    <mergeCell ref="K2:L2"/>
    <mergeCell ref="M2:N2"/>
    <mergeCell ref="O2:P2"/>
    <mergeCell ref="Q2:R2"/>
    <mergeCell ref="S2:T2"/>
    <mergeCell ref="E1:H1"/>
    <mergeCell ref="I1:L1"/>
    <mergeCell ref="M1:P1"/>
    <mergeCell ref="Q1:T1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zoomScale="77" zoomScaleNormal="77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W9" sqref="W9"/>
    </sheetView>
  </sheetViews>
  <sheetFormatPr baseColWidth="10" defaultRowHeight="15" x14ac:dyDescent="0.25"/>
  <cols>
    <col min="1" max="1" width="44.28515625" customWidth="1"/>
    <col min="2" max="2" width="8.140625" customWidth="1"/>
    <col min="3" max="3" width="8.85546875" customWidth="1"/>
    <col min="4" max="4" width="10.85546875" customWidth="1"/>
  </cols>
  <sheetData>
    <row r="1" spans="1:24" ht="59.25" customHeight="1" x14ac:dyDescent="0.25">
      <c r="A1" s="115" t="s">
        <v>1</v>
      </c>
      <c r="B1" s="116"/>
      <c r="C1" s="116"/>
      <c r="D1" s="117"/>
      <c r="E1" s="103" t="s">
        <v>9</v>
      </c>
      <c r="F1" s="104"/>
      <c r="G1" s="104"/>
      <c r="H1" s="105"/>
      <c r="I1" s="106" t="s">
        <v>10</v>
      </c>
      <c r="J1" s="107"/>
      <c r="K1" s="107"/>
      <c r="L1" s="108"/>
      <c r="M1" s="109" t="s">
        <v>11</v>
      </c>
      <c r="N1" s="110"/>
      <c r="O1" s="110"/>
      <c r="P1" s="111"/>
      <c r="Q1" s="112" t="s">
        <v>12</v>
      </c>
      <c r="R1" s="113"/>
      <c r="S1" s="113"/>
      <c r="T1" s="114"/>
      <c r="U1" s="88" t="s">
        <v>58</v>
      </c>
      <c r="V1" s="89"/>
      <c r="W1" s="90"/>
    </row>
    <row r="2" spans="1:24" ht="44.25" customHeight="1" x14ac:dyDescent="0.25">
      <c r="A2" s="44" t="s">
        <v>52</v>
      </c>
      <c r="B2" s="85" t="s">
        <v>53</v>
      </c>
      <c r="C2" s="86"/>
      <c r="D2" s="87"/>
      <c r="E2" s="91" t="s">
        <v>0</v>
      </c>
      <c r="F2" s="91"/>
      <c r="G2" s="92" t="s">
        <v>8</v>
      </c>
      <c r="H2" s="93"/>
      <c r="I2" s="94" t="s">
        <v>0</v>
      </c>
      <c r="J2" s="94"/>
      <c r="K2" s="95" t="s">
        <v>8</v>
      </c>
      <c r="L2" s="96"/>
      <c r="M2" s="97" t="s">
        <v>0</v>
      </c>
      <c r="N2" s="97"/>
      <c r="O2" s="98" t="s">
        <v>8</v>
      </c>
      <c r="P2" s="99"/>
      <c r="Q2" s="100" t="s">
        <v>0</v>
      </c>
      <c r="R2" s="100"/>
      <c r="S2" s="101" t="s">
        <v>8</v>
      </c>
      <c r="T2" s="102"/>
      <c r="U2" s="48" t="s">
        <v>6</v>
      </c>
      <c r="V2" s="50" t="s">
        <v>59</v>
      </c>
      <c r="W2" s="50" t="s">
        <v>14</v>
      </c>
    </row>
    <row r="3" spans="1:24" ht="37.5" customHeight="1" x14ac:dyDescent="0.25">
      <c r="A3" s="43" t="s">
        <v>15</v>
      </c>
      <c r="B3" s="45" t="s">
        <v>55</v>
      </c>
      <c r="C3" s="45" t="s">
        <v>56</v>
      </c>
      <c r="D3" s="45" t="s">
        <v>54</v>
      </c>
      <c r="E3" s="22" t="s">
        <v>3</v>
      </c>
      <c r="F3" s="23" t="s">
        <v>6</v>
      </c>
      <c r="G3" s="23" t="s">
        <v>4</v>
      </c>
      <c r="H3" s="24" t="s">
        <v>7</v>
      </c>
      <c r="I3" s="25" t="s">
        <v>3</v>
      </c>
      <c r="J3" s="26" t="s">
        <v>6</v>
      </c>
      <c r="K3" s="26" t="s">
        <v>4</v>
      </c>
      <c r="L3" s="27" t="s">
        <v>7</v>
      </c>
      <c r="M3" s="28" t="s">
        <v>3</v>
      </c>
      <c r="N3" s="29" t="s">
        <v>6</v>
      </c>
      <c r="O3" s="29" t="s">
        <v>4</v>
      </c>
      <c r="P3" s="30" t="s">
        <v>7</v>
      </c>
      <c r="Q3" s="31" t="s">
        <v>3</v>
      </c>
      <c r="R3" s="32" t="s">
        <v>6</v>
      </c>
      <c r="S3" s="32" t="s">
        <v>4</v>
      </c>
      <c r="T3" s="33" t="s">
        <v>7</v>
      </c>
      <c r="U3" s="49" t="s">
        <v>57</v>
      </c>
      <c r="V3" s="52" t="s">
        <v>60</v>
      </c>
      <c r="W3" s="51"/>
    </row>
    <row r="4" spans="1:24" s="21" customFormat="1" x14ac:dyDescent="0.25">
      <c r="A4" s="35" t="s">
        <v>30</v>
      </c>
      <c r="B4" s="35"/>
      <c r="C4" s="35" t="s">
        <v>29</v>
      </c>
      <c r="D4" s="35"/>
      <c r="E4" s="47" t="s">
        <v>29</v>
      </c>
      <c r="F4" s="38">
        <v>100</v>
      </c>
      <c r="I4" s="47" t="s">
        <v>29</v>
      </c>
      <c r="J4" s="21">
        <v>100</v>
      </c>
      <c r="M4" s="47" t="s">
        <v>29</v>
      </c>
      <c r="N4" s="21">
        <v>100</v>
      </c>
      <c r="Q4" s="47" t="s">
        <v>29</v>
      </c>
      <c r="R4" s="21">
        <v>100</v>
      </c>
      <c r="U4" s="38">
        <f>AVERAGE(F4,J4,N4,R4)</f>
        <v>100</v>
      </c>
      <c r="V4" s="21" t="s">
        <v>47</v>
      </c>
      <c r="X4" s="39"/>
    </row>
    <row r="5" spans="1:24" s="21" customFormat="1" x14ac:dyDescent="0.25">
      <c r="A5" s="35" t="s">
        <v>45</v>
      </c>
      <c r="B5" s="35"/>
      <c r="C5" s="35" t="s">
        <v>29</v>
      </c>
      <c r="D5" s="35"/>
      <c r="E5" s="47" t="s">
        <v>29</v>
      </c>
      <c r="F5" s="38">
        <v>95</v>
      </c>
      <c r="I5" s="47" t="s">
        <v>29</v>
      </c>
      <c r="J5" s="21">
        <v>96.7</v>
      </c>
      <c r="K5" s="34"/>
      <c r="M5" s="47" t="s">
        <v>29</v>
      </c>
      <c r="N5" s="21">
        <v>92.3</v>
      </c>
      <c r="O5" s="34"/>
      <c r="Q5" s="47" t="s">
        <v>29</v>
      </c>
      <c r="R5" s="21">
        <v>100</v>
      </c>
      <c r="U5" s="38">
        <f t="shared" ref="U5:U20" si="0">AVERAGE(F5,J5,N5,R5)</f>
        <v>96</v>
      </c>
      <c r="V5" s="21" t="s">
        <v>47</v>
      </c>
      <c r="X5" s="39"/>
    </row>
    <row r="6" spans="1:24" s="21" customFormat="1" x14ac:dyDescent="0.25">
      <c r="A6" s="35" t="s">
        <v>31</v>
      </c>
      <c r="B6" s="35"/>
      <c r="C6" s="35"/>
      <c r="D6" s="35" t="s">
        <v>29</v>
      </c>
      <c r="E6" s="47" t="s">
        <v>29</v>
      </c>
      <c r="F6" s="38">
        <v>88.333333333333329</v>
      </c>
      <c r="I6" s="47" t="s">
        <v>29</v>
      </c>
      <c r="J6" s="21">
        <v>90</v>
      </c>
      <c r="M6" s="47" t="s">
        <v>29</v>
      </c>
      <c r="N6" s="34">
        <v>88.3</v>
      </c>
      <c r="Q6" s="47" t="s">
        <v>29</v>
      </c>
      <c r="R6" s="21">
        <v>100</v>
      </c>
      <c r="U6" s="38">
        <f t="shared" si="0"/>
        <v>91.658333333333331</v>
      </c>
      <c r="V6" s="21" t="s">
        <v>47</v>
      </c>
      <c r="X6" s="39"/>
    </row>
    <row r="7" spans="1:24" x14ac:dyDescent="0.25">
      <c r="A7" s="35" t="s">
        <v>32</v>
      </c>
      <c r="B7" s="35"/>
      <c r="C7" s="35" t="s">
        <v>29</v>
      </c>
      <c r="D7" s="35"/>
      <c r="E7" s="47" t="s">
        <v>29</v>
      </c>
      <c r="F7" s="38">
        <v>87.142857142857139</v>
      </c>
      <c r="G7" s="21"/>
      <c r="H7" s="21"/>
      <c r="I7" s="47" t="s">
        <v>29</v>
      </c>
      <c r="J7" s="34">
        <v>91.4</v>
      </c>
      <c r="K7" s="21"/>
      <c r="L7" s="21"/>
      <c r="M7" s="47" t="s">
        <v>29</v>
      </c>
      <c r="N7" s="34">
        <v>89.2</v>
      </c>
      <c r="O7" s="21"/>
      <c r="P7" s="21"/>
      <c r="Q7" s="47" t="s">
        <v>29</v>
      </c>
      <c r="R7" s="21">
        <v>100</v>
      </c>
      <c r="S7" s="21"/>
      <c r="T7" s="21"/>
      <c r="U7" s="38">
        <f t="shared" si="0"/>
        <v>91.935714285714283</v>
      </c>
      <c r="V7" s="21" t="s">
        <v>47</v>
      </c>
      <c r="W7" s="21"/>
    </row>
    <row r="8" spans="1:24" x14ac:dyDescent="0.25">
      <c r="A8" s="36" t="s">
        <v>33</v>
      </c>
      <c r="B8" s="36"/>
      <c r="C8" s="36"/>
      <c r="D8" s="36" t="s">
        <v>29</v>
      </c>
      <c r="E8" s="47" t="s">
        <v>29</v>
      </c>
      <c r="F8" s="38">
        <v>92.5</v>
      </c>
      <c r="G8" s="21"/>
      <c r="H8" s="21"/>
      <c r="I8" s="47" t="s">
        <v>29</v>
      </c>
      <c r="J8" s="21">
        <v>95</v>
      </c>
      <c r="K8" s="21"/>
      <c r="L8" s="21"/>
      <c r="M8" s="47" t="s">
        <v>29</v>
      </c>
      <c r="N8" s="21">
        <v>95</v>
      </c>
      <c r="O8" s="21"/>
      <c r="P8" s="21"/>
      <c r="Q8" s="47" t="s">
        <v>29</v>
      </c>
      <c r="R8" s="21">
        <v>100</v>
      </c>
      <c r="S8" s="21"/>
      <c r="T8" s="21"/>
      <c r="U8" s="38">
        <f t="shared" si="0"/>
        <v>95.625</v>
      </c>
      <c r="V8" s="21" t="s">
        <v>47</v>
      </c>
      <c r="W8" s="21"/>
    </row>
    <row r="9" spans="1:24" ht="96" x14ac:dyDescent="0.25">
      <c r="A9" s="35" t="s">
        <v>34</v>
      </c>
      <c r="B9" s="35"/>
      <c r="C9" s="35"/>
      <c r="D9" s="35" t="s">
        <v>29</v>
      </c>
      <c r="E9" s="47" t="s">
        <v>29</v>
      </c>
      <c r="F9" s="38">
        <v>80</v>
      </c>
      <c r="G9" s="21"/>
      <c r="H9" s="21"/>
      <c r="I9" s="47" t="s">
        <v>29</v>
      </c>
      <c r="J9" s="21">
        <v>72.900000000000006</v>
      </c>
      <c r="K9" s="21"/>
      <c r="L9" s="34"/>
      <c r="M9" s="47" t="s">
        <v>29</v>
      </c>
      <c r="N9" s="21">
        <v>80</v>
      </c>
      <c r="O9" s="21"/>
      <c r="P9" s="21"/>
      <c r="Q9" s="47" t="s">
        <v>29</v>
      </c>
      <c r="R9" s="21">
        <v>100</v>
      </c>
      <c r="S9" s="21"/>
      <c r="T9" s="21"/>
      <c r="U9" s="46">
        <f>AVERAGE(F9,J9,N9,R9)</f>
        <v>83.224999999999994</v>
      </c>
      <c r="V9" s="21" t="s">
        <v>61</v>
      </c>
      <c r="W9" s="55" t="s">
        <v>79</v>
      </c>
    </row>
    <row r="10" spans="1:24" x14ac:dyDescent="0.25">
      <c r="A10" s="35" t="s">
        <v>35</v>
      </c>
      <c r="B10" s="35"/>
      <c r="C10" s="35"/>
      <c r="D10" s="35" t="s">
        <v>29</v>
      </c>
      <c r="E10" s="47" t="s">
        <v>29</v>
      </c>
      <c r="F10" s="38">
        <v>100</v>
      </c>
      <c r="G10" s="21"/>
      <c r="H10" s="21"/>
      <c r="I10" s="47" t="s">
        <v>29</v>
      </c>
      <c r="J10" s="21">
        <v>100</v>
      </c>
      <c r="K10" s="21"/>
      <c r="L10" s="21"/>
      <c r="M10" s="47" t="s">
        <v>29</v>
      </c>
      <c r="N10" s="21">
        <v>90</v>
      </c>
      <c r="O10" s="21"/>
      <c r="P10" s="21"/>
      <c r="Q10" s="47" t="s">
        <v>29</v>
      </c>
      <c r="R10" s="21">
        <v>100</v>
      </c>
      <c r="S10" s="21"/>
      <c r="T10" s="21"/>
      <c r="U10" s="38">
        <f t="shared" si="0"/>
        <v>97.5</v>
      </c>
      <c r="V10" s="21" t="s">
        <v>47</v>
      </c>
      <c r="W10" s="21"/>
    </row>
    <row r="11" spans="1:24" x14ac:dyDescent="0.25">
      <c r="A11" s="36" t="s">
        <v>36</v>
      </c>
      <c r="B11" s="36"/>
      <c r="C11" s="36"/>
      <c r="D11" s="36" t="s">
        <v>29</v>
      </c>
      <c r="E11" s="47" t="s">
        <v>29</v>
      </c>
      <c r="F11" s="38">
        <v>85</v>
      </c>
      <c r="G11" s="21"/>
      <c r="H11" s="21"/>
      <c r="I11" s="47" t="s">
        <v>29</v>
      </c>
      <c r="J11" s="21">
        <v>46</v>
      </c>
      <c r="K11" s="21"/>
      <c r="L11" s="34"/>
      <c r="M11" s="47" t="s">
        <v>29</v>
      </c>
      <c r="N11" s="21">
        <v>90</v>
      </c>
      <c r="O11" s="21"/>
      <c r="P11" s="21"/>
      <c r="Q11" s="47" t="s">
        <v>29</v>
      </c>
      <c r="R11" s="21">
        <v>100</v>
      </c>
      <c r="S11" s="21"/>
      <c r="T11" s="21"/>
      <c r="U11" s="46">
        <f>AVERAGE(F11,J11,N11,R11)</f>
        <v>80.25</v>
      </c>
      <c r="V11" s="21" t="s">
        <v>61</v>
      </c>
      <c r="W11" s="118" t="s">
        <v>79</v>
      </c>
    </row>
    <row r="12" spans="1:24" x14ac:dyDescent="0.25">
      <c r="A12" s="35" t="s">
        <v>37</v>
      </c>
      <c r="B12" s="35"/>
      <c r="C12" s="35"/>
      <c r="D12" s="35" t="s">
        <v>29</v>
      </c>
      <c r="E12" s="47" t="s">
        <v>29</v>
      </c>
      <c r="F12" s="38">
        <v>85</v>
      </c>
      <c r="G12" s="21"/>
      <c r="H12" s="21"/>
      <c r="I12" s="47" t="s">
        <v>29</v>
      </c>
      <c r="J12" s="21">
        <v>46</v>
      </c>
      <c r="K12" s="21"/>
      <c r="L12" s="21"/>
      <c r="M12" s="47" t="s">
        <v>29</v>
      </c>
      <c r="N12" s="21">
        <v>90</v>
      </c>
      <c r="O12" s="21"/>
      <c r="P12" s="21"/>
      <c r="Q12" s="47" t="s">
        <v>29</v>
      </c>
      <c r="R12" s="21">
        <v>100</v>
      </c>
      <c r="S12" s="21"/>
      <c r="T12" s="21"/>
      <c r="U12" s="46">
        <f t="shared" si="0"/>
        <v>80.25</v>
      </c>
      <c r="V12" s="21" t="s">
        <v>61</v>
      </c>
      <c r="W12" s="119"/>
    </row>
    <row r="13" spans="1:24" x14ac:dyDescent="0.25">
      <c r="A13" s="36" t="s">
        <v>38</v>
      </c>
      <c r="B13" s="36"/>
      <c r="C13" s="36"/>
      <c r="D13" s="36" t="s">
        <v>29</v>
      </c>
      <c r="E13" s="47" t="s">
        <v>29</v>
      </c>
      <c r="F13" s="38">
        <v>90</v>
      </c>
      <c r="G13" s="21"/>
      <c r="H13" s="21"/>
      <c r="I13" s="47" t="s">
        <v>29</v>
      </c>
      <c r="J13" s="21">
        <v>78</v>
      </c>
      <c r="K13" s="21"/>
      <c r="L13" s="34"/>
      <c r="M13" s="47" t="s">
        <v>29</v>
      </c>
      <c r="N13" s="21">
        <v>90</v>
      </c>
      <c r="O13" s="21"/>
      <c r="P13" s="34"/>
      <c r="Q13" s="47" t="s">
        <v>29</v>
      </c>
      <c r="R13" s="21">
        <v>100</v>
      </c>
      <c r="S13" s="21"/>
      <c r="T13" s="21"/>
      <c r="U13" s="46">
        <f>AVERAGE(F13,J13,N13,R13)</f>
        <v>89.5</v>
      </c>
      <c r="V13" s="21" t="s">
        <v>61</v>
      </c>
      <c r="W13" s="119"/>
    </row>
    <row r="14" spans="1:24" x14ac:dyDescent="0.25">
      <c r="A14" s="35" t="s">
        <v>39</v>
      </c>
      <c r="B14" s="35"/>
      <c r="C14" s="35"/>
      <c r="D14" s="35" t="s">
        <v>29</v>
      </c>
      <c r="E14" s="47" t="s">
        <v>29</v>
      </c>
      <c r="F14" s="38">
        <v>80</v>
      </c>
      <c r="G14" s="21"/>
      <c r="H14" s="21"/>
      <c r="I14" s="47" t="s">
        <v>29</v>
      </c>
      <c r="J14" s="21">
        <v>74</v>
      </c>
      <c r="K14" s="21"/>
      <c r="L14" s="21"/>
      <c r="M14" s="47" t="s">
        <v>29</v>
      </c>
      <c r="N14" s="21">
        <v>78</v>
      </c>
      <c r="O14" s="21"/>
      <c r="P14" s="21"/>
      <c r="Q14" s="47" t="s">
        <v>29</v>
      </c>
      <c r="R14" s="21">
        <v>100</v>
      </c>
      <c r="S14" s="21"/>
      <c r="T14" s="21"/>
      <c r="U14" s="46">
        <f t="shared" si="0"/>
        <v>83</v>
      </c>
      <c r="V14" s="21" t="s">
        <v>61</v>
      </c>
      <c r="W14" s="120"/>
    </row>
    <row r="15" spans="1:24" x14ac:dyDescent="0.25">
      <c r="A15" s="35" t="s">
        <v>40</v>
      </c>
      <c r="B15" s="35"/>
      <c r="C15" s="35"/>
      <c r="D15" s="35" t="s">
        <v>29</v>
      </c>
      <c r="E15" s="47" t="s">
        <v>29</v>
      </c>
      <c r="F15" s="38">
        <v>93.333333333333329</v>
      </c>
      <c r="G15" s="21"/>
      <c r="H15" s="21"/>
      <c r="I15" s="47" t="s">
        <v>29</v>
      </c>
      <c r="J15" s="21">
        <v>98</v>
      </c>
      <c r="K15" s="21"/>
      <c r="L15" s="21"/>
      <c r="M15" s="47" t="s">
        <v>29</v>
      </c>
      <c r="N15" s="21">
        <v>96</v>
      </c>
      <c r="O15" s="21"/>
      <c r="P15" s="21"/>
      <c r="Q15" s="47" t="s">
        <v>29</v>
      </c>
      <c r="R15" s="21">
        <v>100</v>
      </c>
      <c r="S15" s="21"/>
      <c r="T15" s="21"/>
      <c r="U15" s="38">
        <f t="shared" si="0"/>
        <v>96.833333333333329</v>
      </c>
      <c r="V15" s="21" t="s">
        <v>47</v>
      </c>
      <c r="W15" s="21"/>
    </row>
    <row r="16" spans="1:24" x14ac:dyDescent="0.25">
      <c r="A16" s="35" t="s">
        <v>41</v>
      </c>
      <c r="B16" s="35"/>
      <c r="C16" s="35" t="s">
        <v>29</v>
      </c>
      <c r="D16" s="35"/>
      <c r="E16" s="47" t="s">
        <v>29</v>
      </c>
      <c r="F16" s="38">
        <v>86</v>
      </c>
      <c r="G16" s="21"/>
      <c r="H16" s="21"/>
      <c r="I16" s="47" t="s">
        <v>29</v>
      </c>
      <c r="J16" s="21">
        <v>90</v>
      </c>
      <c r="K16" s="21"/>
      <c r="L16" s="21"/>
      <c r="M16" s="47" t="s">
        <v>29</v>
      </c>
      <c r="N16" s="21">
        <v>90</v>
      </c>
      <c r="O16" s="21"/>
      <c r="P16" s="21"/>
      <c r="Q16" s="47" t="s">
        <v>29</v>
      </c>
      <c r="R16" s="21">
        <v>100</v>
      </c>
      <c r="S16" s="21"/>
      <c r="T16" s="21"/>
      <c r="U16" s="38">
        <f t="shared" si="0"/>
        <v>91.5</v>
      </c>
      <c r="V16" s="21" t="s">
        <v>47</v>
      </c>
      <c r="W16" s="21"/>
    </row>
    <row r="17" spans="1:23" x14ac:dyDescent="0.25">
      <c r="A17" s="35" t="s">
        <v>42</v>
      </c>
      <c r="B17" s="35"/>
      <c r="C17" s="35"/>
      <c r="D17" s="35" t="s">
        <v>29</v>
      </c>
      <c r="E17" s="47" t="s">
        <v>29</v>
      </c>
      <c r="F17" s="38">
        <v>95</v>
      </c>
      <c r="G17" s="21"/>
      <c r="H17" s="21"/>
      <c r="I17" s="47" t="s">
        <v>29</v>
      </c>
      <c r="J17" s="21">
        <v>95</v>
      </c>
      <c r="K17" s="21"/>
      <c r="L17" s="21"/>
      <c r="M17" s="47" t="s">
        <v>29</v>
      </c>
      <c r="N17" s="21">
        <v>98</v>
      </c>
      <c r="O17" s="21"/>
      <c r="P17" s="21"/>
      <c r="Q17" s="47" t="s">
        <v>29</v>
      </c>
      <c r="R17" s="21">
        <v>100</v>
      </c>
      <c r="S17" s="21"/>
      <c r="T17" s="21"/>
      <c r="U17" s="38">
        <f t="shared" si="0"/>
        <v>97</v>
      </c>
      <c r="V17" s="21" t="s">
        <v>47</v>
      </c>
      <c r="W17" s="21"/>
    </row>
    <row r="18" spans="1:23" x14ac:dyDescent="0.25">
      <c r="A18" s="35" t="s">
        <v>43</v>
      </c>
      <c r="B18" s="35"/>
      <c r="C18" s="35" t="s">
        <v>29</v>
      </c>
      <c r="D18" s="35"/>
      <c r="E18" s="47" t="s">
        <v>29</v>
      </c>
      <c r="F18" s="38">
        <v>93.333333333333329</v>
      </c>
      <c r="G18" s="21"/>
      <c r="H18" s="21"/>
      <c r="I18" s="47" t="s">
        <v>29</v>
      </c>
      <c r="J18" s="21">
        <v>88</v>
      </c>
      <c r="K18" s="21"/>
      <c r="L18" s="21"/>
      <c r="M18" s="47" t="s">
        <v>29</v>
      </c>
      <c r="N18" s="21">
        <v>100</v>
      </c>
      <c r="O18" s="21"/>
      <c r="P18" s="21"/>
      <c r="Q18" s="47" t="s">
        <v>29</v>
      </c>
      <c r="R18" s="21">
        <v>100</v>
      </c>
      <c r="S18" s="21"/>
      <c r="T18" s="21"/>
      <c r="U18" s="38">
        <f t="shared" si="0"/>
        <v>95.333333333333329</v>
      </c>
      <c r="V18" s="21" t="s">
        <v>47</v>
      </c>
      <c r="W18" s="21"/>
    </row>
    <row r="19" spans="1:23" x14ac:dyDescent="0.25">
      <c r="A19" s="35" t="s">
        <v>44</v>
      </c>
      <c r="B19" s="35"/>
      <c r="C19" s="35"/>
      <c r="D19" s="35" t="s">
        <v>29</v>
      </c>
      <c r="E19" s="47" t="s">
        <v>29</v>
      </c>
      <c r="F19" s="38">
        <v>98</v>
      </c>
      <c r="G19" s="21"/>
      <c r="H19" s="21"/>
      <c r="I19" s="47" t="s">
        <v>29</v>
      </c>
      <c r="J19" s="21">
        <v>100</v>
      </c>
      <c r="K19" s="21"/>
      <c r="L19" s="21"/>
      <c r="M19" s="47" t="s">
        <v>29</v>
      </c>
      <c r="N19" s="21">
        <v>100</v>
      </c>
      <c r="O19" s="21"/>
      <c r="P19" s="21"/>
      <c r="Q19" s="47" t="s">
        <v>29</v>
      </c>
      <c r="R19" s="21">
        <v>100</v>
      </c>
      <c r="S19" s="21"/>
      <c r="T19" s="21"/>
      <c r="U19" s="38">
        <f t="shared" si="0"/>
        <v>99.5</v>
      </c>
      <c r="V19" s="21" t="s">
        <v>47</v>
      </c>
      <c r="W19" s="21"/>
    </row>
    <row r="20" spans="1:23" x14ac:dyDescent="0.25">
      <c r="A20" s="37" t="s">
        <v>46</v>
      </c>
      <c r="B20" s="37"/>
      <c r="C20" s="37"/>
      <c r="D20" s="37"/>
      <c r="E20" s="47" t="s">
        <v>29</v>
      </c>
      <c r="F20" s="46">
        <f>AVERAGE(F4:F19)</f>
        <v>90.540178571428569</v>
      </c>
      <c r="G20" s="21"/>
      <c r="H20" s="21"/>
      <c r="I20" s="47" t="s">
        <v>29</v>
      </c>
      <c r="J20" s="46">
        <f>AVERAGE(J4:J19)</f>
        <v>85.0625</v>
      </c>
      <c r="K20" s="38"/>
      <c r="L20" s="38"/>
      <c r="M20" s="47" t="s">
        <v>29</v>
      </c>
      <c r="N20" s="46">
        <f t="shared" ref="N20:R20" si="1">AVERAGE(N4:N19)</f>
        <v>91.674999999999997</v>
      </c>
      <c r="O20" s="38"/>
      <c r="P20" s="38"/>
      <c r="Q20" s="47" t="s">
        <v>29</v>
      </c>
      <c r="R20" s="38">
        <f t="shared" si="1"/>
        <v>100</v>
      </c>
      <c r="S20" s="38"/>
      <c r="T20" s="38"/>
      <c r="U20" s="38">
        <f t="shared" si="0"/>
        <v>91.819419642857142</v>
      </c>
      <c r="V20" s="21" t="s">
        <v>47</v>
      </c>
      <c r="W20" s="21"/>
    </row>
    <row r="21" spans="1:23" x14ac:dyDescent="0.25">
      <c r="A21" s="53" t="s">
        <v>58</v>
      </c>
      <c r="B21" s="35"/>
      <c r="C21" s="35"/>
      <c r="D21" s="21"/>
      <c r="E21" s="21"/>
      <c r="F21" s="54" t="s">
        <v>61</v>
      </c>
      <c r="G21" s="21"/>
      <c r="H21" s="21"/>
      <c r="I21" s="21"/>
      <c r="J21" s="54" t="s">
        <v>61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</sheetData>
  <mergeCells count="16">
    <mergeCell ref="W11:W14"/>
    <mergeCell ref="E1:H1"/>
    <mergeCell ref="I1:L1"/>
    <mergeCell ref="M1:P1"/>
    <mergeCell ref="Q1:T1"/>
    <mergeCell ref="U1:W1"/>
    <mergeCell ref="E2:F2"/>
    <mergeCell ref="G2:H2"/>
    <mergeCell ref="I2:J2"/>
    <mergeCell ref="K2:L2"/>
    <mergeCell ref="M2:N2"/>
    <mergeCell ref="O2:P2"/>
    <mergeCell ref="Q2:R2"/>
    <mergeCell ref="S2:T2"/>
    <mergeCell ref="A1:D1"/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 NIVEL EXP.COVID 19</vt:lpstr>
      <vt:lpstr>SEMANA 4 DE MAYO 2020</vt:lpstr>
      <vt:lpstr>SEMANA 11 MAYO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</dc:creator>
  <cp:lastModifiedBy>Administrado</cp:lastModifiedBy>
  <cp:lastPrinted>2020-05-06T19:59:18Z</cp:lastPrinted>
  <dcterms:created xsi:type="dcterms:W3CDTF">2020-05-06T17:00:20Z</dcterms:created>
  <dcterms:modified xsi:type="dcterms:W3CDTF">2020-05-15T18:35:31Z</dcterms:modified>
</cp:coreProperties>
</file>